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cil\Desktop\Planilhas do site gratis\"/>
    </mc:Choice>
  </mc:AlternateContent>
  <xr:revisionPtr revIDLastSave="0" documentId="13_ncr:1_{3DA8E421-E261-4AA2-A959-866C172EB01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 Cálculo de férias" sheetId="3" r:id="rId1"/>
    <sheet name="Curso Excel" sheetId="5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H5" i="3"/>
  <c r="E6" i="3"/>
  <c r="H6" i="3"/>
  <c r="E7" i="3"/>
  <c r="H7" i="3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4" i="3"/>
  <c r="H4" i="3"/>
  <c r="A2" i="3"/>
  <c r="D4" i="3" s="1"/>
  <c r="D19" i="3" l="1"/>
  <c r="D12" i="3"/>
  <c r="D17" i="3"/>
  <c r="D8" i="3"/>
  <c r="D6" i="3"/>
  <c r="D13" i="3"/>
  <c r="D15" i="3"/>
  <c r="D16" i="3"/>
  <c r="D21" i="3"/>
  <c r="D11" i="3"/>
  <c r="D14" i="3"/>
  <c r="D9" i="3"/>
  <c r="D10" i="3"/>
  <c r="D7" i="3"/>
  <c r="D20" i="3"/>
  <c r="D18" i="3"/>
  <c r="D5" i="3"/>
  <c r="D22" i="3"/>
</calcChain>
</file>

<file path=xl/sharedStrings.xml><?xml version="1.0" encoding="utf-8"?>
<sst xmlns="http://schemas.openxmlformats.org/spreadsheetml/2006/main" count="27" uniqueCount="27">
  <si>
    <t>Periodo Aquisitivo</t>
  </si>
  <si>
    <t>Limite de Gozo</t>
  </si>
  <si>
    <t>DATA BASE</t>
  </si>
  <si>
    <t>NOME DOS FUNCIONÁRIOS</t>
  </si>
  <si>
    <t>JOÃO</t>
  </si>
  <si>
    <t>PEDRO</t>
  </si>
  <si>
    <t>BRUNO</t>
  </si>
  <si>
    <t>RAIMUNDO</t>
  </si>
  <si>
    <t>PAULO</t>
  </si>
  <si>
    <t>MARIANA</t>
  </si>
  <si>
    <t>ELIZABETH</t>
  </si>
  <si>
    <t>ANA MARIA</t>
  </si>
  <si>
    <t>FERNANDO</t>
  </si>
  <si>
    <t>EDIGAR</t>
  </si>
  <si>
    <t xml:space="preserve">MARIA </t>
  </si>
  <si>
    <t xml:space="preserve">JOSÉ </t>
  </si>
  <si>
    <t>EDIMILSON</t>
  </si>
  <si>
    <t>RONALDO</t>
  </si>
  <si>
    <t xml:space="preserve">ANTONIO </t>
  </si>
  <si>
    <t>LUIZ</t>
  </si>
  <si>
    <t>RICARDO</t>
  </si>
  <si>
    <t>ALFREDO</t>
  </si>
  <si>
    <t>DANIEL</t>
  </si>
  <si>
    <t>Situação 1</t>
  </si>
  <si>
    <t>Situação 2</t>
  </si>
  <si>
    <t>PLANILHA PARA CONTROLE DE FÉRIAS DOS FUNCIONÁRIOS ( EMPRESA: EXTRAINDO VALORES)</t>
  </si>
  <si>
    <t>Periodo de Gozo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</si>
</sst>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color rgb="FFFA7D00"/>
      <name val="Times New Roman"/>
      <family val="2"/>
    </font>
    <font>
      <b/>
      <sz val="12"/>
      <color theme="0"/>
      <name val="Arial"/>
      <family val="2"/>
    </font>
    <font>
      <b/>
      <sz val="12"/>
      <color rgb="FFFA7D00"/>
      <name val="Times New Roman"/>
      <family val="1"/>
    </font>
    <font>
      <b/>
      <sz val="14"/>
      <color rgb="FFFA7D00"/>
      <name val="Times New Roman"/>
      <family val="1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b/>
      <u/>
      <sz val="20"/>
      <color theme="1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indexed="64"/>
      </top>
      <bottom style="double">
        <color rgb="FFFF8001"/>
      </bottom>
      <diagonal/>
    </border>
  </borders>
  <cellStyleXfs count="4">
    <xf numFmtId="0" fontId="0" fillId="0" borderId="0"/>
    <xf numFmtId="0" fontId="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1" fillId="2" borderId="10" applyNumberFormat="0" applyFont="0" applyAlignment="0" applyProtection="0"/>
  </cellStyleXfs>
  <cellXfs count="24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5" fillId="3" borderId="9" xfId="1" applyFont="1" applyFill="1" applyAlignment="1">
      <alignment horizontal="center" vertical="center"/>
    </xf>
    <xf numFmtId="0" fontId="6" fillId="3" borderId="9" xfId="1" applyFont="1" applyFill="1" applyAlignment="1">
      <alignment horizontal="center" vertical="center"/>
    </xf>
    <xf numFmtId="0" fontId="2" fillId="2" borderId="10" xfId="3" applyFont="1" applyAlignment="1">
      <alignment horizontal="center" vertical="center"/>
    </xf>
    <xf numFmtId="14" fontId="2" fillId="2" borderId="10" xfId="3" applyNumberFormat="1" applyFont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0" borderId="0" xfId="2" applyNumberFormat="1" applyAlignment="1">
      <alignment horizontal="center"/>
    </xf>
    <xf numFmtId="0" fontId="7" fillId="0" borderId="0" xfId="2" applyAlignment="1">
      <alignment horizontal="center"/>
    </xf>
    <xf numFmtId="0" fontId="9" fillId="0" borderId="0" xfId="2" applyFont="1" applyAlignment="1">
      <alignment horizontal="center" vertical="center"/>
    </xf>
    <xf numFmtId="0" fontId="7" fillId="0" borderId="0" xfId="2" applyAlignment="1">
      <alignment horizontal="left"/>
    </xf>
    <xf numFmtId="0" fontId="0" fillId="0" borderId="0" xfId="0" applyAlignment="1">
      <alignment horizontal="left"/>
    </xf>
    <xf numFmtId="0" fontId="6" fillId="3" borderId="11" xfId="1" applyFont="1" applyFill="1" applyBorder="1" applyAlignment="1">
      <alignment horizontal="center" vertical="center"/>
    </xf>
  </cellXfs>
  <cellStyles count="4">
    <cellStyle name="Célula Vinculada" xfId="1" builtinId="24"/>
    <cellStyle name="Hiperlink" xfId="2" builtinId="8"/>
    <cellStyle name="Normal" xfId="0" builtinId="0"/>
    <cellStyle name="Nota" xfId="3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a.me/message/QPD4JB3GWVYDA1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francyscoalcylandyo.com/suprem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601980</xdr:colOff>
      <xdr:row>0</xdr:row>
      <xdr:rowOff>160020</xdr:rowOff>
    </xdr:from>
    <xdr:to>
      <xdr:col>11</xdr:col>
      <xdr:colOff>110816</xdr:colOff>
      <xdr:row>16</xdr:row>
      <xdr:rowOff>156685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6AEB21-00D9-4620-BEDD-27C86DE28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9580" y="160020"/>
          <a:ext cx="2556836" cy="2678905"/>
        </a:xfrm>
        <a:prstGeom prst="rect">
          <a:avLst/>
        </a:prstGeom>
      </xdr:spPr>
    </xdr:pic>
    <xdr:clientData/>
  </xdr:twoCellAnchor>
  <xdr:twoCellAnchor>
    <xdr:from>
      <xdr:col>1</xdr:col>
      <xdr:colOff>236220</xdr:colOff>
      <xdr:row>1</xdr:row>
      <xdr:rowOff>22860</xdr:rowOff>
    </xdr:from>
    <xdr:to>
      <xdr:col>6</xdr:col>
      <xdr:colOff>563880</xdr:colOff>
      <xdr:row>16</xdr:row>
      <xdr:rowOff>121920</xdr:rowOff>
    </xdr:to>
    <xdr:sp macro="" textlink="">
      <xdr:nvSpPr>
        <xdr:cNvPr id="3" name="CaixaDeText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7D2AAC-83B0-4349-9404-D93F106A0176}"/>
            </a:ext>
          </a:extLst>
        </xdr:cNvPr>
        <xdr:cNvSpPr txBox="1"/>
      </xdr:nvSpPr>
      <xdr:spPr>
        <a:xfrm>
          <a:off x="845820" y="190500"/>
          <a:ext cx="3375660" cy="26136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ptos Narrow" panose="020B0004020202020204" pitchFamily="34" charset="0"/>
            </a:rPr>
            <a:t>Conheça</a:t>
          </a:r>
          <a:r>
            <a:rPr lang="pt-BR" sz="1200" b="1" baseline="0">
              <a:latin typeface="Aptos Narrow" panose="020B0004020202020204" pitchFamily="34" charset="0"/>
            </a:rPr>
            <a:t> meu treinamento completo em Excel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Do nível básico até o nível mais avançado em Excel</a:t>
          </a:r>
        </a:p>
        <a:p>
          <a:r>
            <a:rPr lang="pt-BR" sz="1200" b="1" baseline="0">
              <a:latin typeface="Aptos Narrow" panose="020B0004020202020204" pitchFamily="34" charset="0"/>
            </a:rPr>
            <a:t>aprenda estudando 30 minutos por dia 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Quer tirar dúvidas fale comigo no WhatsApp</a:t>
          </a:r>
          <a:r>
            <a:rPr lang="pt-BR" sz="1000" baseline="0">
              <a:latin typeface="Aptos Narrow" panose="020B0004020202020204" pitchFamily="34" charset="0"/>
            </a:rPr>
            <a:t>:</a:t>
          </a:r>
        </a:p>
        <a:p>
          <a:r>
            <a:rPr lang="pt-BR" sz="1000">
              <a:solidFill>
                <a:srgbClr val="0070C0"/>
              </a:solidFill>
              <a:latin typeface="Aptos Narrow" panose="020B0004020202020204" pitchFamily="34" charset="0"/>
            </a:rPr>
            <a:t>👉 https://wa.me/message/QPD4JB</a:t>
          </a:r>
          <a:r>
            <a:rPr lang="pt-BR" sz="1100">
              <a:solidFill>
                <a:srgbClr val="0070C0"/>
              </a:solidFill>
              <a:latin typeface="Aptos Narrow" panose="020B0004020202020204" pitchFamily="34" charset="0"/>
            </a:rPr>
            <a:t>3GWVYDA1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workbookViewId="0">
      <pane ySplit="3" topLeftCell="A4" activePane="bottomLeft" state="frozen"/>
      <selection pane="bottomLeft" activeCell="D36" sqref="D36:H36"/>
    </sheetView>
  </sheetViews>
  <sheetFormatPr defaultRowHeight="13.2" x14ac:dyDescent="0.25"/>
  <cols>
    <col min="1" max="1" width="33.33203125" customWidth="1"/>
    <col min="2" max="2" width="15.88671875" bestFit="1" customWidth="1"/>
    <col min="3" max="3" width="15" customWidth="1"/>
    <col min="4" max="4" width="27.109375" customWidth="1"/>
    <col min="5" max="5" width="19.33203125" customWidth="1"/>
    <col min="6" max="6" width="15" customWidth="1"/>
    <col min="7" max="7" width="15.44140625" customWidth="1"/>
    <col min="8" max="8" width="29.109375" customWidth="1"/>
  </cols>
  <sheetData>
    <row r="1" spans="1:8" ht="24" customHeight="1" thickTop="1" thickBot="1" x14ac:dyDescent="0.3">
      <c r="A1" s="2" t="s">
        <v>2</v>
      </c>
      <c r="B1" s="12" t="s">
        <v>25</v>
      </c>
      <c r="C1" s="13"/>
      <c r="D1" s="13"/>
      <c r="E1" s="13"/>
      <c r="F1" s="13"/>
      <c r="G1" s="13"/>
      <c r="H1" s="14"/>
    </row>
    <row r="2" spans="1:8" ht="21.75" customHeight="1" thickBot="1" x14ac:dyDescent="0.3">
      <c r="A2" s="3">
        <f ca="1">TODAY()</f>
        <v>45469</v>
      </c>
      <c r="B2" s="15"/>
      <c r="C2" s="16"/>
      <c r="D2" s="16"/>
      <c r="E2" s="16"/>
      <c r="F2" s="16"/>
      <c r="G2" s="16"/>
      <c r="H2" s="17"/>
    </row>
    <row r="3" spans="1:8" ht="18.600000000000001" thickTop="1" thickBot="1" x14ac:dyDescent="0.3">
      <c r="A3" s="4" t="s">
        <v>3</v>
      </c>
      <c r="B3" s="23" t="s">
        <v>0</v>
      </c>
      <c r="C3" s="23"/>
      <c r="D3" s="5" t="s">
        <v>23</v>
      </c>
      <c r="E3" s="5" t="s">
        <v>1</v>
      </c>
      <c r="F3" s="23" t="s">
        <v>26</v>
      </c>
      <c r="G3" s="23"/>
      <c r="H3" s="5" t="s">
        <v>24</v>
      </c>
    </row>
    <row r="4" spans="1:8" ht="13.8" thickTop="1" x14ac:dyDescent="0.25">
      <c r="A4" s="6" t="s">
        <v>15</v>
      </c>
      <c r="B4" s="7">
        <v>41881</v>
      </c>
      <c r="C4" s="7">
        <v>42246</v>
      </c>
      <c r="D4" s="6" t="str">
        <f t="shared" ref="D4:D22" ca="1" si="0">IF(C4&lt;$A$2,"férias vencidas","férias não vencidas")</f>
        <v>férias vencidas</v>
      </c>
      <c r="E4" s="7">
        <f>C4+336</f>
        <v>42582</v>
      </c>
      <c r="F4" s="7">
        <v>42583</v>
      </c>
      <c r="G4" s="7">
        <v>42581</v>
      </c>
      <c r="H4" s="6" t="str">
        <f>IF(F4&gt;E4,"férias em dobro","dentro do prazo")</f>
        <v>férias em dobro</v>
      </c>
    </row>
    <row r="5" spans="1:8" x14ac:dyDescent="0.25">
      <c r="A5" s="6" t="s">
        <v>14</v>
      </c>
      <c r="B5" s="7">
        <v>41882</v>
      </c>
      <c r="C5" s="7">
        <v>42247</v>
      </c>
      <c r="D5" s="6" t="str">
        <f t="shared" ca="1" si="0"/>
        <v>férias vencidas</v>
      </c>
      <c r="E5" s="7">
        <f t="shared" ref="E5:E22" si="1">C5+336</f>
        <v>42583</v>
      </c>
      <c r="F5" s="7">
        <v>42584</v>
      </c>
      <c r="G5" s="6"/>
      <c r="H5" s="6" t="str">
        <f t="shared" ref="H5:H22" si="2">IF(F5&gt;E5,"férias em dobro","dentro do prazo")</f>
        <v>férias em dobro</v>
      </c>
    </row>
    <row r="6" spans="1:8" x14ac:dyDescent="0.25">
      <c r="A6" s="6" t="s">
        <v>4</v>
      </c>
      <c r="B6" s="7">
        <v>41883</v>
      </c>
      <c r="C6" s="7">
        <v>42248</v>
      </c>
      <c r="D6" s="6" t="str">
        <f t="shared" ca="1" si="0"/>
        <v>férias vencidas</v>
      </c>
      <c r="E6" s="7">
        <f t="shared" si="1"/>
        <v>42584</v>
      </c>
      <c r="F6" s="6"/>
      <c r="G6" s="6"/>
      <c r="H6" s="6" t="str">
        <f t="shared" si="2"/>
        <v>dentro do prazo</v>
      </c>
    </row>
    <row r="7" spans="1:8" x14ac:dyDescent="0.25">
      <c r="A7" s="6" t="s">
        <v>5</v>
      </c>
      <c r="B7" s="7">
        <v>41884</v>
      </c>
      <c r="C7" s="7">
        <v>42249</v>
      </c>
      <c r="D7" s="6" t="str">
        <f t="shared" ca="1" si="0"/>
        <v>férias vencidas</v>
      </c>
      <c r="E7" s="7">
        <f t="shared" si="1"/>
        <v>42585</v>
      </c>
      <c r="F7" s="6"/>
      <c r="G7" s="6"/>
      <c r="H7" s="6" t="str">
        <f t="shared" si="2"/>
        <v>dentro do prazo</v>
      </c>
    </row>
    <row r="8" spans="1:8" x14ac:dyDescent="0.25">
      <c r="A8" s="6" t="s">
        <v>6</v>
      </c>
      <c r="B8" s="7">
        <v>41885</v>
      </c>
      <c r="C8" s="7">
        <v>42250</v>
      </c>
      <c r="D8" s="6" t="str">
        <f t="shared" ca="1" si="0"/>
        <v>férias vencidas</v>
      </c>
      <c r="E8" s="7">
        <f t="shared" si="1"/>
        <v>42586</v>
      </c>
      <c r="F8" s="6"/>
      <c r="G8" s="6"/>
      <c r="H8" s="6" t="str">
        <f t="shared" si="2"/>
        <v>dentro do prazo</v>
      </c>
    </row>
    <row r="9" spans="1:8" x14ac:dyDescent="0.25">
      <c r="A9" s="6" t="s">
        <v>7</v>
      </c>
      <c r="B9" s="7">
        <v>41886</v>
      </c>
      <c r="C9" s="7">
        <v>42251</v>
      </c>
      <c r="D9" s="6" t="str">
        <f t="shared" ca="1" si="0"/>
        <v>férias vencidas</v>
      </c>
      <c r="E9" s="7">
        <f t="shared" si="1"/>
        <v>42587</v>
      </c>
      <c r="F9" s="6"/>
      <c r="G9" s="6"/>
      <c r="H9" s="6" t="str">
        <f t="shared" si="2"/>
        <v>dentro do prazo</v>
      </c>
    </row>
    <row r="10" spans="1:8" x14ac:dyDescent="0.25">
      <c r="A10" s="6" t="s">
        <v>8</v>
      </c>
      <c r="B10" s="7">
        <v>41887</v>
      </c>
      <c r="C10" s="7">
        <v>42252</v>
      </c>
      <c r="D10" s="6" t="str">
        <f t="shared" ca="1" si="0"/>
        <v>férias vencidas</v>
      </c>
      <c r="E10" s="7">
        <f t="shared" si="1"/>
        <v>42588</v>
      </c>
      <c r="F10" s="6"/>
      <c r="G10" s="6"/>
      <c r="H10" s="6" t="str">
        <f t="shared" si="2"/>
        <v>dentro do prazo</v>
      </c>
    </row>
    <row r="11" spans="1:8" x14ac:dyDescent="0.25">
      <c r="A11" s="6" t="s">
        <v>9</v>
      </c>
      <c r="B11" s="7">
        <v>41888</v>
      </c>
      <c r="C11" s="7">
        <v>42253</v>
      </c>
      <c r="D11" s="6" t="str">
        <f t="shared" ca="1" si="0"/>
        <v>férias vencidas</v>
      </c>
      <c r="E11" s="7">
        <f t="shared" si="1"/>
        <v>42589</v>
      </c>
      <c r="F11" s="6"/>
      <c r="G11" s="6"/>
      <c r="H11" s="6" t="str">
        <f t="shared" si="2"/>
        <v>dentro do prazo</v>
      </c>
    </row>
    <row r="12" spans="1:8" x14ac:dyDescent="0.25">
      <c r="A12" s="6" t="s">
        <v>10</v>
      </c>
      <c r="B12" s="7">
        <v>41889</v>
      </c>
      <c r="C12" s="7">
        <v>42254</v>
      </c>
      <c r="D12" s="6" t="str">
        <f t="shared" ca="1" si="0"/>
        <v>férias vencidas</v>
      </c>
      <c r="E12" s="7">
        <f t="shared" si="1"/>
        <v>42590</v>
      </c>
      <c r="F12" s="6"/>
      <c r="G12" s="6"/>
      <c r="H12" s="6" t="str">
        <f t="shared" si="2"/>
        <v>dentro do prazo</v>
      </c>
    </row>
    <row r="13" spans="1:8" x14ac:dyDescent="0.25">
      <c r="A13" s="6" t="s">
        <v>11</v>
      </c>
      <c r="B13" s="7">
        <v>41890</v>
      </c>
      <c r="C13" s="7">
        <v>42255</v>
      </c>
      <c r="D13" s="6" t="str">
        <f t="shared" ca="1" si="0"/>
        <v>férias vencidas</v>
      </c>
      <c r="E13" s="7">
        <f t="shared" si="1"/>
        <v>42591</v>
      </c>
      <c r="F13" s="6"/>
      <c r="G13" s="6"/>
      <c r="H13" s="6" t="str">
        <f t="shared" si="2"/>
        <v>dentro do prazo</v>
      </c>
    </row>
    <row r="14" spans="1:8" x14ac:dyDescent="0.25">
      <c r="A14" s="6" t="s">
        <v>12</v>
      </c>
      <c r="B14" s="7">
        <v>41891</v>
      </c>
      <c r="C14" s="7">
        <v>42256</v>
      </c>
      <c r="D14" s="6" t="str">
        <f t="shared" ca="1" si="0"/>
        <v>férias vencidas</v>
      </c>
      <c r="E14" s="7">
        <f t="shared" si="1"/>
        <v>42592</v>
      </c>
      <c r="F14" s="6"/>
      <c r="G14" s="6"/>
      <c r="H14" s="6" t="str">
        <f t="shared" si="2"/>
        <v>dentro do prazo</v>
      </c>
    </row>
    <row r="15" spans="1:8" x14ac:dyDescent="0.25">
      <c r="A15" s="6" t="s">
        <v>13</v>
      </c>
      <c r="B15" s="7">
        <v>41892</v>
      </c>
      <c r="C15" s="7">
        <v>42257</v>
      </c>
      <c r="D15" s="6" t="str">
        <f t="shared" ca="1" si="0"/>
        <v>férias vencidas</v>
      </c>
      <c r="E15" s="7">
        <f t="shared" si="1"/>
        <v>42593</v>
      </c>
      <c r="F15" s="6"/>
      <c r="G15" s="6"/>
      <c r="H15" s="6" t="str">
        <f t="shared" si="2"/>
        <v>dentro do prazo</v>
      </c>
    </row>
    <row r="16" spans="1:8" x14ac:dyDescent="0.25">
      <c r="A16" s="6" t="s">
        <v>16</v>
      </c>
      <c r="B16" s="7">
        <v>41893</v>
      </c>
      <c r="C16" s="7">
        <v>42258</v>
      </c>
      <c r="D16" s="6" t="str">
        <f t="shared" ca="1" si="0"/>
        <v>férias vencidas</v>
      </c>
      <c r="E16" s="7">
        <f t="shared" si="1"/>
        <v>42594</v>
      </c>
      <c r="F16" s="6"/>
      <c r="G16" s="6"/>
      <c r="H16" s="6" t="str">
        <f t="shared" si="2"/>
        <v>dentro do prazo</v>
      </c>
    </row>
    <row r="17" spans="1:8" x14ac:dyDescent="0.25">
      <c r="A17" s="6" t="s">
        <v>17</v>
      </c>
      <c r="B17" s="7">
        <v>41894</v>
      </c>
      <c r="C17" s="7">
        <v>42259</v>
      </c>
      <c r="D17" s="6" t="str">
        <f t="shared" ca="1" si="0"/>
        <v>férias vencidas</v>
      </c>
      <c r="E17" s="7">
        <f t="shared" si="1"/>
        <v>42595</v>
      </c>
      <c r="F17" s="6"/>
      <c r="G17" s="6"/>
      <c r="H17" s="6" t="str">
        <f t="shared" si="2"/>
        <v>dentro do prazo</v>
      </c>
    </row>
    <row r="18" spans="1:8" x14ac:dyDescent="0.25">
      <c r="A18" s="6" t="s">
        <v>18</v>
      </c>
      <c r="B18" s="7">
        <v>41895</v>
      </c>
      <c r="C18" s="7">
        <v>42260</v>
      </c>
      <c r="D18" s="6" t="str">
        <f t="shared" ca="1" si="0"/>
        <v>férias vencidas</v>
      </c>
      <c r="E18" s="7">
        <f t="shared" si="1"/>
        <v>42596</v>
      </c>
      <c r="F18" s="6"/>
      <c r="G18" s="6"/>
      <c r="H18" s="6" t="str">
        <f t="shared" si="2"/>
        <v>dentro do prazo</v>
      </c>
    </row>
    <row r="19" spans="1:8" x14ac:dyDescent="0.25">
      <c r="A19" s="6" t="s">
        <v>19</v>
      </c>
      <c r="B19" s="7">
        <v>41896</v>
      </c>
      <c r="C19" s="7">
        <v>42261</v>
      </c>
      <c r="D19" s="6" t="str">
        <f t="shared" ca="1" si="0"/>
        <v>férias vencidas</v>
      </c>
      <c r="E19" s="7">
        <f t="shared" si="1"/>
        <v>42597</v>
      </c>
      <c r="F19" s="6"/>
      <c r="G19" s="6"/>
      <c r="H19" s="6" t="str">
        <f t="shared" si="2"/>
        <v>dentro do prazo</v>
      </c>
    </row>
    <row r="20" spans="1:8" x14ac:dyDescent="0.25">
      <c r="A20" s="6" t="s">
        <v>20</v>
      </c>
      <c r="B20" s="7">
        <v>41897</v>
      </c>
      <c r="C20" s="7">
        <v>42262</v>
      </c>
      <c r="D20" s="6" t="str">
        <f t="shared" ca="1" si="0"/>
        <v>férias vencidas</v>
      </c>
      <c r="E20" s="7">
        <f t="shared" si="1"/>
        <v>42598</v>
      </c>
      <c r="F20" s="6"/>
      <c r="G20" s="6"/>
      <c r="H20" s="6" t="str">
        <f t="shared" si="2"/>
        <v>dentro do prazo</v>
      </c>
    </row>
    <row r="21" spans="1:8" x14ac:dyDescent="0.25">
      <c r="A21" s="6" t="s">
        <v>21</v>
      </c>
      <c r="B21" s="7">
        <v>41898</v>
      </c>
      <c r="C21" s="7">
        <v>42263</v>
      </c>
      <c r="D21" s="6" t="str">
        <f t="shared" ca="1" si="0"/>
        <v>férias vencidas</v>
      </c>
      <c r="E21" s="7">
        <f t="shared" si="1"/>
        <v>42599</v>
      </c>
      <c r="F21" s="6"/>
      <c r="G21" s="6"/>
      <c r="H21" s="6" t="str">
        <f t="shared" si="2"/>
        <v>dentro do prazo</v>
      </c>
    </row>
    <row r="22" spans="1:8" x14ac:dyDescent="0.25">
      <c r="A22" s="6" t="s">
        <v>22</v>
      </c>
      <c r="B22" s="7">
        <v>41899</v>
      </c>
      <c r="C22" s="7">
        <v>42264</v>
      </c>
      <c r="D22" s="6" t="str">
        <f t="shared" ca="1" si="0"/>
        <v>férias vencidas</v>
      </c>
      <c r="E22" s="7">
        <f t="shared" si="1"/>
        <v>42600</v>
      </c>
      <c r="F22" s="7">
        <v>42601</v>
      </c>
      <c r="G22" s="6"/>
      <c r="H22" s="6" t="str">
        <f t="shared" si="2"/>
        <v>férias em dobro</v>
      </c>
    </row>
    <row r="23" spans="1:8" ht="3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D24" s="8"/>
      <c r="E24" s="18"/>
      <c r="F24" s="18"/>
      <c r="G24" s="18"/>
    </row>
    <row r="25" spans="1:8" x14ac:dyDescent="0.25">
      <c r="D25" s="9"/>
      <c r="E25" s="19"/>
      <c r="F25" s="19"/>
      <c r="G25" s="19"/>
    </row>
    <row r="26" spans="1:8" x14ac:dyDescent="0.25">
      <c r="D26" s="9"/>
      <c r="E26" s="19"/>
      <c r="F26" s="19"/>
      <c r="G26" s="19"/>
    </row>
    <row r="27" spans="1:8" ht="13.8" x14ac:dyDescent="0.25">
      <c r="D27" s="10"/>
      <c r="E27" s="21"/>
      <c r="F27" s="22"/>
      <c r="G27" s="22"/>
      <c r="H27" s="22"/>
    </row>
    <row r="28" spans="1:8" ht="12.75" customHeight="1" x14ac:dyDescent="0.25">
      <c r="C28" s="20"/>
      <c r="D28" s="20"/>
      <c r="E28" s="20"/>
      <c r="F28" s="20"/>
      <c r="G28" s="20"/>
      <c r="H28" s="20"/>
    </row>
    <row r="29" spans="1:8" x14ac:dyDescent="0.25">
      <c r="C29" s="20"/>
      <c r="D29" s="20"/>
      <c r="E29" s="20"/>
      <c r="F29" s="20"/>
      <c r="G29" s="20"/>
      <c r="H29" s="20"/>
    </row>
    <row r="30" spans="1:8" x14ac:dyDescent="0.25">
      <c r="C30" s="20"/>
      <c r="D30" s="20"/>
      <c r="E30" s="20"/>
      <c r="F30" s="20"/>
      <c r="G30" s="20"/>
      <c r="H30" s="20"/>
    </row>
    <row r="36" spans="4:4" ht="17.399999999999999" x14ac:dyDescent="0.3">
      <c r="D36" s="11"/>
    </row>
  </sheetData>
  <mergeCells count="8">
    <mergeCell ref="B1:H2"/>
    <mergeCell ref="E24:G24"/>
    <mergeCell ref="E25:G25"/>
    <mergeCell ref="C28:H30"/>
    <mergeCell ref="E26:G26"/>
    <mergeCell ref="E27:H27"/>
    <mergeCell ref="B3:C3"/>
    <mergeCell ref="F3:G3"/>
  </mergeCells>
  <conditionalFormatting sqref="D4:D22">
    <cfRule type="containsText" dxfId="1" priority="1" stopIfTrue="1" operator="containsText" text="férias vencidas">
      <formula>NOT(ISERROR(SEARCH("férias vencidas",D4)))</formula>
    </cfRule>
  </conditionalFormatting>
  <conditionalFormatting sqref="H4:H22">
    <cfRule type="containsText" dxfId="0" priority="2" stopIfTrue="1" operator="containsText" text="férias em dobro">
      <formula>NOT(ISERROR(SEARCH("férias em dobro",H4)))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D2240-EFF6-4046-9D33-74BE27D8885D}">
  <dimension ref="A1"/>
  <sheetViews>
    <sheetView showGridLines="0" tabSelected="1" workbookViewId="0">
      <selection activeCell="N11" sqref="N11"/>
    </sheetView>
  </sheetViews>
  <sheetFormatPr defaultRowHeight="13.2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 Cálculo de férias</vt:lpstr>
      <vt:lpstr>Curso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Francysco Alcylandyo</cp:lastModifiedBy>
  <cp:lastPrinted>2012-09-28T17:17:32Z</cp:lastPrinted>
  <dcterms:created xsi:type="dcterms:W3CDTF">2007-08-21T11:07:29Z</dcterms:created>
  <dcterms:modified xsi:type="dcterms:W3CDTF">2024-06-26T17:43:45Z</dcterms:modified>
</cp:coreProperties>
</file>