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cil\Desktop\Planilhas do site gratis\"/>
    </mc:Choice>
  </mc:AlternateContent>
  <xr:revisionPtr revIDLastSave="0" documentId="13_ncr:1_{E381475B-B15E-4A8D-9EC6-BD7D552B060C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Controle_vencimentos" sheetId="1" r:id="rId1"/>
    <sheet name="Dados" sheetId="2" r:id="rId2"/>
  </sheets>
  <calcPr calcId="191029"/>
  <fileRecoveryPr autoRecover="0"/>
  <extLst>
    <ext xmlns:x14="http://schemas.microsoft.com/office/spreadsheetml/2009/9/main" uri="{79F54976-1DA5-4618-B147-4CDE4B953A38}">
      <x14:workbookPr discardImageEditData="1"/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ela1" name="Tabela1" connection="LinkedTable_Tabela1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1" l="1"/>
  <c r="N7" i="1" s="1"/>
  <c r="N9" i="1" s="1"/>
  <c r="M8" i="1"/>
  <c r="M7" i="1" s="1"/>
  <c r="M9" i="1" s="1"/>
  <c r="L8" i="1"/>
  <c r="L7" i="1" s="1"/>
  <c r="L9" i="1" s="1"/>
  <c r="K8" i="1"/>
  <c r="K7" i="1" s="1"/>
  <c r="K9" i="1" s="1"/>
  <c r="J8" i="1"/>
  <c r="J7" i="1" s="1"/>
  <c r="J9" i="1" s="1"/>
  <c r="I8" i="1"/>
  <c r="I7" i="1" s="1"/>
  <c r="I9" i="1" s="1"/>
  <c r="H8" i="1"/>
  <c r="H7" i="1" s="1"/>
  <c r="H9" i="1" s="1"/>
  <c r="G8" i="1"/>
  <c r="G7" i="1" s="1"/>
  <c r="G9" i="1" s="1"/>
  <c r="F8" i="1"/>
  <c r="F7" i="1" s="1"/>
  <c r="F9" i="1" s="1"/>
  <c r="E8" i="1"/>
  <c r="E7" i="1" s="1"/>
  <c r="E9" i="1" s="1"/>
  <c r="D8" i="1"/>
  <c r="D7" i="1" s="1"/>
  <c r="D9" i="1" s="1"/>
  <c r="C8" i="1"/>
  <c r="C7" i="1" s="1"/>
  <c r="C9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Modelo de Dados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<sst xmlns="http://schemas.openxmlformats.org/spreadsheetml/2006/main" count="27" uniqueCount="27">
  <si>
    <t xml:space="preserve">Código </t>
  </si>
  <si>
    <t>Coluna1</t>
  </si>
  <si>
    <t>Coluna2</t>
  </si>
  <si>
    <t>Coluna3</t>
  </si>
  <si>
    <t>Coluna4</t>
  </si>
  <si>
    <t>Coluna5</t>
  </si>
  <si>
    <t>Coluna6</t>
  </si>
  <si>
    <t>Coluna7</t>
  </si>
  <si>
    <t>Coluna8</t>
  </si>
  <si>
    <t>Coluna9</t>
  </si>
  <si>
    <t>Coluna10</t>
  </si>
  <si>
    <t>Coluna11</t>
  </si>
  <si>
    <t>Coluna12</t>
  </si>
  <si>
    <t>Coluna13</t>
  </si>
  <si>
    <t>Coluna14</t>
  </si>
  <si>
    <t>Coloque a Data início</t>
  </si>
  <si>
    <t>Antecedência de:</t>
  </si>
  <si>
    <t>dias p/retirar</t>
  </si>
  <si>
    <t>planilha criada por: Francysco Alcylandyo</t>
  </si>
  <si>
    <t>Dados referente a esta planilha</t>
  </si>
  <si>
    <r>
      <rPr>
        <b/>
        <u/>
        <sz val="20"/>
        <color rgb="FFFF0000"/>
        <rFont val="Times New Roman"/>
        <family val="1"/>
      </rPr>
      <t>Canal, you tube:</t>
    </r>
    <r>
      <rPr>
        <b/>
        <u/>
        <sz val="20"/>
        <color theme="8" tint="-0.249977111117893"/>
        <rFont val="Times New Roman"/>
        <family val="1"/>
      </rPr>
      <t xml:space="preserve"> Francysco Alcylandyo</t>
    </r>
  </si>
  <si>
    <t xml:space="preserve">                                     Clic</t>
  </si>
  <si>
    <t>Descrição do produto</t>
  </si>
  <si>
    <t>Clic aqui:</t>
  </si>
  <si>
    <t>Ir-para planilha</t>
  </si>
  <si>
    <t xml:space="preserve">        (88)98184-2049</t>
  </si>
  <si>
    <t xml:space="preserve">          Excel@FrancyscoAlcylandyo.com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</si>
</sst>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mmm/yyyy"/>
  </numFmts>
  <fonts count="1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Times New Roman"/>
      <family val="1"/>
    </font>
    <font>
      <b/>
      <sz val="13.5"/>
      <color theme="1"/>
      <name val="Times New Roman"/>
      <family val="1"/>
    </font>
    <font>
      <b/>
      <sz val="16"/>
      <color theme="1"/>
      <name val="Times New Roman"/>
      <family val="1"/>
    </font>
    <font>
      <sz val="22"/>
      <color theme="1"/>
      <name val="Times New Roman"/>
      <family val="1"/>
    </font>
    <font>
      <b/>
      <sz val="22"/>
      <color rgb="FFFF0000"/>
      <name val="Times New Roman"/>
      <family val="1"/>
    </font>
    <font>
      <b/>
      <sz val="26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20"/>
      <color theme="8" tint="-0.249977111117893"/>
      <name val="Times New Roman"/>
      <family val="1"/>
    </font>
    <font>
      <b/>
      <u/>
      <sz val="20"/>
      <color rgb="FFFF0000"/>
      <name val="Times New Roman"/>
      <family val="1"/>
    </font>
    <font>
      <b/>
      <sz val="11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/>
    <xf numFmtId="164" fontId="0" fillId="0" borderId="0" xfId="0" applyNumberFormat="1"/>
    <xf numFmtId="17" fontId="5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4" borderId="6" xfId="0" applyFont="1" applyFill="1" applyBorder="1" applyAlignment="1">
      <alignment vertical="center"/>
    </xf>
    <xf numFmtId="0" fontId="6" fillId="5" borderId="5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2" fillId="0" borderId="0" xfId="1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165" fontId="7" fillId="4" borderId="5" xfId="0" applyNumberFormat="1" applyFont="1" applyFill="1" applyBorder="1" applyAlignment="1" applyProtection="1">
      <alignment horizontal="center" vertical="center"/>
      <protection locked="0"/>
    </xf>
    <xf numFmtId="165" fontId="7" fillId="4" borderId="6" xfId="0" applyNumberFormat="1" applyFont="1" applyFill="1" applyBorder="1" applyAlignment="1" applyProtection="1">
      <alignment horizontal="center" vertical="center"/>
      <protection locked="0"/>
    </xf>
  </cellXfs>
  <cellStyles count="2">
    <cellStyle name="Hiperlink" xfId="1" builtinId="8"/>
    <cellStyle name="Normal" xfId="0" builtinId="0"/>
  </cellStyles>
  <dxfs count="19"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/>
        <top style="hair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/>
        <top style="hair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/>
        <top style="hair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/>
        <top style="hair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/>
        <top style="hair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/>
        <top style="hair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/>
        <top style="hair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/>
        <top style="hair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/>
        <top style="hair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/>
        <top style="hair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/>
        <top style="hair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/>
        <top style="hair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/>
        <top style="hair">
          <color auto="1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hair">
          <color auto="1"/>
        </top>
        <bottom/>
        <vertical/>
        <horizontal/>
      </border>
    </dxf>
    <dxf>
      <border outline="0">
        <left style="hair">
          <color auto="1"/>
        </left>
        <right style="hair">
          <color auto="1"/>
        </right>
        <top style="thin">
          <color indexed="64"/>
        </top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18" Type="http://schemas.openxmlformats.org/officeDocument/2006/relationships/customXml" Target="../customXml/item10.xml"/><Relationship Id="rId26" Type="http://schemas.openxmlformats.org/officeDocument/2006/relationships/customXml" Target="../customXml/item18.xml"/><Relationship Id="rId3" Type="http://schemas.openxmlformats.org/officeDocument/2006/relationships/theme" Target="theme/theme1.xml"/><Relationship Id="rId21" Type="http://schemas.openxmlformats.org/officeDocument/2006/relationships/customXml" Target="../customXml/item13.xml"/><Relationship Id="rId7" Type="http://schemas.openxmlformats.org/officeDocument/2006/relationships/powerPivotData" Target="model/item.data"/><Relationship Id="rId12" Type="http://schemas.openxmlformats.org/officeDocument/2006/relationships/customXml" Target="../customXml/item4.xml"/><Relationship Id="rId17" Type="http://schemas.openxmlformats.org/officeDocument/2006/relationships/customXml" Target="../customXml/item9.xml"/><Relationship Id="rId25" Type="http://schemas.openxmlformats.org/officeDocument/2006/relationships/customXml" Target="../customXml/item17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8.xml"/><Relationship Id="rId20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24" Type="http://schemas.openxmlformats.org/officeDocument/2006/relationships/customXml" Target="../customXml/item16.xml"/><Relationship Id="rId5" Type="http://schemas.openxmlformats.org/officeDocument/2006/relationships/styles" Target="styles.xml"/><Relationship Id="rId15" Type="http://schemas.openxmlformats.org/officeDocument/2006/relationships/customXml" Target="../customXml/item7.xml"/><Relationship Id="rId23" Type="http://schemas.openxmlformats.org/officeDocument/2006/relationships/customXml" Target="../customXml/item15.xml"/><Relationship Id="rId10" Type="http://schemas.openxmlformats.org/officeDocument/2006/relationships/customXml" Target="../customXml/item2.xml"/><Relationship Id="rId19" Type="http://schemas.openxmlformats.org/officeDocument/2006/relationships/customXml" Target="../customXml/item11.xml"/><Relationship Id="rId4" Type="http://schemas.openxmlformats.org/officeDocument/2006/relationships/connections" Target="connections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Relationship Id="rId22" Type="http://schemas.openxmlformats.org/officeDocument/2006/relationships/customXml" Target="../customXml/item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Dados!A1"/><Relationship Id="rId6" Type="http://schemas.openxmlformats.org/officeDocument/2006/relationships/image" Target="../media/image4.png"/><Relationship Id="rId5" Type="http://schemas.openxmlformats.org/officeDocument/2006/relationships/hyperlink" Target="https://francyscoalcylandyo.com/supremo/" TargetMode="External"/><Relationship Id="rId4" Type="http://schemas.openxmlformats.org/officeDocument/2006/relationships/image" Target="../media/image3.sv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png"/><Relationship Id="rId13" Type="http://schemas.openxmlformats.org/officeDocument/2006/relationships/image" Target="../media/image13.png"/><Relationship Id="rId3" Type="http://schemas.openxmlformats.org/officeDocument/2006/relationships/image" Target="../media/image7.png"/><Relationship Id="rId7" Type="http://schemas.openxmlformats.org/officeDocument/2006/relationships/hyperlink" Target="#Controle_vencimentos!A1"/><Relationship Id="rId12" Type="http://schemas.openxmlformats.org/officeDocument/2006/relationships/hyperlink" Target="https://francyscoalcylandyo.com/supremo/" TargetMode="External"/><Relationship Id="rId2" Type="http://schemas.openxmlformats.org/officeDocument/2006/relationships/image" Target="../media/image6.svg"/><Relationship Id="rId1" Type="http://schemas.openxmlformats.org/officeDocument/2006/relationships/image" Target="../media/image5.png"/><Relationship Id="rId6" Type="http://schemas.openxmlformats.org/officeDocument/2006/relationships/image" Target="../media/image10.svg"/><Relationship Id="rId11" Type="http://schemas.openxmlformats.org/officeDocument/2006/relationships/image" Target="../media/image3.svg"/><Relationship Id="rId5" Type="http://schemas.openxmlformats.org/officeDocument/2006/relationships/image" Target="../media/image9.png"/><Relationship Id="rId15" Type="http://schemas.openxmlformats.org/officeDocument/2006/relationships/image" Target="../media/image14.png"/><Relationship Id="rId10" Type="http://schemas.openxmlformats.org/officeDocument/2006/relationships/image" Target="../media/image2.png"/><Relationship Id="rId4" Type="http://schemas.openxmlformats.org/officeDocument/2006/relationships/image" Target="../media/image8.svg"/><Relationship Id="rId9" Type="http://schemas.openxmlformats.org/officeDocument/2006/relationships/image" Target="../media/image12.svg"/><Relationship Id="rId1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466725</xdr:colOff>
      <xdr:row>2</xdr:row>
      <xdr:rowOff>57150</xdr:rowOff>
    </xdr:from>
    <xdr:to>
      <xdr:col>11</xdr:col>
      <xdr:colOff>714375</xdr:colOff>
      <xdr:row>2</xdr:row>
      <xdr:rowOff>238125</xdr:rowOff>
    </xdr:to>
    <xdr:sp macro="" textlink="">
      <xdr:nvSpPr>
        <xdr:cNvPr id="4" name="Seta: para a Direita 3">
          <a:extLst>
            <a:ext uri="{FF2B5EF4-FFF2-40B4-BE49-F238E27FC236}">
              <a16:creationId xmlns:a16="http://schemas.microsoft.com/office/drawing/2014/main" id="{D38B46A3-6860-4F9F-A8D2-438350A49E0F}"/>
            </a:ext>
          </a:extLst>
        </xdr:cNvPr>
        <xdr:cNvSpPr/>
      </xdr:nvSpPr>
      <xdr:spPr>
        <a:xfrm>
          <a:off x="10287000" y="514350"/>
          <a:ext cx="247650" cy="180975"/>
        </a:xfrm>
        <a:prstGeom prst="rightArrow">
          <a:avLst/>
        </a:prstGeom>
        <a:solidFill>
          <a:srgbClr val="C00000"/>
        </a:solidFill>
        <a:ln>
          <a:solidFill>
            <a:srgbClr val="FFC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11</xdr:col>
      <xdr:colOff>476250</xdr:colOff>
      <xdr:row>5</xdr:row>
      <xdr:rowOff>0</xdr:rowOff>
    </xdr:from>
    <xdr:to>
      <xdr:col>11</xdr:col>
      <xdr:colOff>723900</xdr:colOff>
      <xdr:row>5</xdr:row>
      <xdr:rowOff>180975</xdr:rowOff>
    </xdr:to>
    <xdr:sp macro="" textlink="">
      <xdr:nvSpPr>
        <xdr:cNvPr id="24" name="Seta: para a Direita 23">
          <a:extLst>
            <a:ext uri="{FF2B5EF4-FFF2-40B4-BE49-F238E27FC236}">
              <a16:creationId xmlns:a16="http://schemas.microsoft.com/office/drawing/2014/main" id="{D7F49E4E-91CE-4305-B253-1AA30A6BFF7B}"/>
            </a:ext>
          </a:extLst>
        </xdr:cNvPr>
        <xdr:cNvSpPr/>
      </xdr:nvSpPr>
      <xdr:spPr>
        <a:xfrm>
          <a:off x="10296525" y="1019175"/>
          <a:ext cx="247650" cy="180975"/>
        </a:xfrm>
        <a:prstGeom prst="rightArrow">
          <a:avLst/>
        </a:prstGeom>
        <a:solidFill>
          <a:srgbClr val="C00000"/>
        </a:solidFill>
        <a:ln>
          <a:solidFill>
            <a:srgbClr val="FFC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622414</xdr:colOff>
      <xdr:row>7</xdr:row>
      <xdr:rowOff>85845</xdr:rowOff>
    </xdr:to>
    <xdr:grpSp>
      <xdr:nvGrpSpPr>
        <xdr:cNvPr id="7" name="Agrupar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92761B-411B-4763-A61C-4A0DE7FBF90A}"/>
            </a:ext>
          </a:extLst>
        </xdr:cNvPr>
        <xdr:cNvGrpSpPr/>
      </xdr:nvGrpSpPr>
      <xdr:grpSpPr>
        <a:xfrm>
          <a:off x="0" y="0"/>
          <a:ext cx="8493874" cy="1312665"/>
          <a:chOff x="0" y="0"/>
          <a:chExt cx="8251939" cy="1324095"/>
        </a:xfrm>
      </xdr:grpSpPr>
      <xdr:grpSp>
        <xdr:nvGrpSpPr>
          <xdr:cNvPr id="6" name="Agrupar 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14F89AA1-0DBC-4AF2-A1D8-85E581663383}"/>
              </a:ext>
            </a:extLst>
          </xdr:cNvPr>
          <xdr:cNvGrpSpPr/>
        </xdr:nvGrpSpPr>
        <xdr:grpSpPr>
          <a:xfrm>
            <a:off x="0" y="0"/>
            <a:ext cx="8251939" cy="1209675"/>
            <a:chOff x="0" y="0"/>
            <a:chExt cx="8251939" cy="1209675"/>
          </a:xfrm>
        </xdr:grpSpPr>
        <xdr:grpSp>
          <xdr:nvGrpSpPr>
            <xdr:cNvPr id="30" name="Agrupar 29">
              <a:hlinkClick xmlns:r="http://schemas.openxmlformats.org/officeDocument/2006/relationships" r:id="rId1"/>
              <a:extLst>
                <a:ext uri="{FF2B5EF4-FFF2-40B4-BE49-F238E27FC236}">
                  <a16:creationId xmlns:a16="http://schemas.microsoft.com/office/drawing/2014/main" id="{6F3C37A6-CCCF-497C-AB50-0A00CFE15751}"/>
                </a:ext>
              </a:extLst>
            </xdr:cNvPr>
            <xdr:cNvGrpSpPr/>
          </xdr:nvGrpSpPr>
          <xdr:grpSpPr>
            <a:xfrm>
              <a:off x="0" y="0"/>
              <a:ext cx="8251939" cy="1162051"/>
              <a:chOff x="0" y="0"/>
              <a:chExt cx="8251939" cy="1162051"/>
            </a:xfrm>
          </xdr:grpSpPr>
          <xdr:sp macro="" textlink="">
            <xdr:nvSpPr>
              <xdr:cNvPr id="2" name="Retângulo 1">
                <a:extLst>
                  <a:ext uri="{FF2B5EF4-FFF2-40B4-BE49-F238E27FC236}">
                    <a16:creationId xmlns:a16="http://schemas.microsoft.com/office/drawing/2014/main" id="{0F607881-7007-48E6-90DE-F0F0CCA2053E}"/>
                  </a:ext>
                </a:extLst>
              </xdr:cNvPr>
              <xdr:cNvSpPr/>
            </xdr:nvSpPr>
            <xdr:spPr>
              <a:xfrm>
                <a:off x="0" y="0"/>
                <a:ext cx="8251939" cy="707501"/>
              </a:xfrm>
              <a:prstGeom prst="rect">
                <a:avLst/>
              </a:prstGeom>
              <a:noFill/>
            </xdr:spPr>
            <xdr:txBody>
              <a:bodyPr wrap="square" lIns="91440" tIns="45720" rIns="91440" bIns="45720">
                <a:spAutoFit/>
                <a:scene3d>
                  <a:camera prst="orthographicFront"/>
                  <a:lightRig rig="soft" dir="t">
                    <a:rot lat="0" lon="0" rev="15600000"/>
                  </a:lightRig>
                </a:scene3d>
                <a:sp3d extrusionH="57150" prstMaterial="softEdge">
                  <a:bevelT w="25400" h="38100"/>
                </a:sp3d>
              </a:bodyPr>
              <a:lstStyle/>
              <a:p>
                <a:pPr algn="ctr"/>
                <a:r>
                  <a:rPr lang="pt-BR" sz="4000" b="1" cap="none" spc="0">
                    <a:ln/>
                    <a:solidFill>
                      <a:srgbClr val="C00000"/>
                    </a:solidFill>
                    <a:effectLst/>
                    <a:latin typeface="Bodoni MT" panose="02070603080606020203" pitchFamily="18" charset="0"/>
                  </a:rPr>
                  <a:t>Planilha controle</a:t>
                </a:r>
                <a:r>
                  <a:rPr lang="pt-BR" sz="4000" b="1" cap="none" spc="0" baseline="0">
                    <a:ln/>
                    <a:solidFill>
                      <a:srgbClr val="C00000"/>
                    </a:solidFill>
                    <a:effectLst/>
                    <a:latin typeface="Bodoni MT" panose="02070603080606020203" pitchFamily="18" charset="0"/>
                  </a:rPr>
                  <a:t> de vencimentos</a:t>
                </a:r>
                <a:endParaRPr lang="pt-BR" sz="4000" b="1" cap="none" spc="0">
                  <a:ln/>
                  <a:solidFill>
                    <a:srgbClr val="C00000"/>
                  </a:solidFill>
                  <a:effectLst/>
                  <a:latin typeface="Bodoni MT" panose="02070603080606020203" pitchFamily="18" charset="0"/>
                </a:endParaRPr>
              </a:p>
            </xdr:txBody>
          </xdr:sp>
          <xdr:sp macro="" textlink="">
            <xdr:nvSpPr>
              <xdr:cNvPr id="26" name="Retângulo: Cantos Arredondados 25">
                <a:extLst>
                  <a:ext uri="{FF2B5EF4-FFF2-40B4-BE49-F238E27FC236}">
                    <a16:creationId xmlns:a16="http://schemas.microsoft.com/office/drawing/2014/main" id="{59D26CE6-2FF2-4809-B5D9-DD9E5DEBFB43}"/>
                  </a:ext>
                </a:extLst>
              </xdr:cNvPr>
              <xdr:cNvSpPr/>
            </xdr:nvSpPr>
            <xdr:spPr>
              <a:xfrm>
                <a:off x="3362325" y="590551"/>
                <a:ext cx="2495550" cy="571500"/>
              </a:xfrm>
              <a:prstGeom prst="roundRect">
                <a:avLst/>
              </a:prstGeom>
              <a:solidFill>
                <a:schemeClr val="bg1"/>
              </a:solidFill>
              <a:ln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ctr"/>
                <a:r>
                  <a:rPr lang="pt-BR" sz="1400" b="1">
                    <a:solidFill>
                      <a:schemeClr val="bg1">
                        <a:lumMod val="85000"/>
                      </a:schemeClr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Criado por:</a:t>
                </a:r>
              </a:p>
              <a:p>
                <a:pPr algn="ctr"/>
                <a:r>
                  <a:rPr lang="pt-BR" sz="1400" b="1">
                    <a:solidFill>
                      <a:schemeClr val="bg1">
                        <a:lumMod val="85000"/>
                      </a:schemeClr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Francysco Alcyladyo</a:t>
                </a:r>
              </a:p>
            </xdr:txBody>
          </xdr:sp>
        </xdr:grpSp>
        <xdr:pic>
          <xdr:nvPicPr>
            <xdr:cNvPr id="5" name="Imagem 4">
              <a:extLst>
                <a:ext uri="{FF2B5EF4-FFF2-40B4-BE49-F238E27FC236}">
                  <a16:creationId xmlns:a16="http://schemas.microsoft.com/office/drawing/2014/main" id="{E2637680-5C49-44AE-8ABB-F0129111788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247775" y="561975"/>
              <a:ext cx="1667914" cy="647700"/>
            </a:xfrm>
            <a:prstGeom prst="rect">
              <a:avLst/>
            </a:prstGeom>
            <a:ln>
              <a:noFill/>
            </a:ln>
            <a:effectLst>
              <a:softEdge rad="112500"/>
            </a:effectLst>
          </xdr:spPr>
        </xdr:pic>
      </xdr:grpSp>
      <xdr:pic>
        <xdr:nvPicPr>
          <xdr:cNvPr id="14" name="Gráfico 13" descr="Dedo Indicador Apontando para a Direita">
            <a:extLst>
              <a:ext uri="{FF2B5EF4-FFF2-40B4-BE49-F238E27FC236}">
                <a16:creationId xmlns:a16="http://schemas.microsoft.com/office/drawing/2014/main" id="{F817859F-618F-4F5E-A2B9-5076522EC6E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 rot="19769757">
            <a:off x="1017321" y="896724"/>
            <a:ext cx="427371" cy="427371"/>
          </a:xfrm>
          <a:prstGeom prst="rect">
            <a:avLst/>
          </a:prstGeom>
        </xdr:spPr>
      </xdr:pic>
    </xdr:grpSp>
    <xdr:clientData/>
  </xdr:twoCellAnchor>
  <xdr:twoCellAnchor>
    <xdr:from>
      <xdr:col>5</xdr:col>
      <xdr:colOff>657225</xdr:colOff>
      <xdr:row>2</xdr:row>
      <xdr:rowOff>200026</xdr:rowOff>
    </xdr:from>
    <xdr:to>
      <xdr:col>9</xdr:col>
      <xdr:colOff>590550</xdr:colOff>
      <xdr:row>5</xdr:row>
      <xdr:rowOff>38101</xdr:rowOff>
    </xdr:to>
    <xdr:grpSp>
      <xdr:nvGrpSpPr>
        <xdr:cNvPr id="13" name="Agrupar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5DAB2E6-F600-4B1D-A899-77B863A6334D}"/>
            </a:ext>
          </a:extLst>
        </xdr:cNvPr>
        <xdr:cNvGrpSpPr/>
      </xdr:nvGrpSpPr>
      <xdr:grpSpPr>
        <a:xfrm>
          <a:off x="6402705" y="649606"/>
          <a:ext cx="2767965" cy="394335"/>
          <a:chOff x="9915827" y="428624"/>
          <a:chExt cx="1672337" cy="523877"/>
        </a:xfrm>
        <a:effectLst>
          <a:glow rad="228600">
            <a:schemeClr val="accent4">
              <a:satMod val="175000"/>
              <a:alpha val="40000"/>
            </a:schemeClr>
          </a:glow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</xdr:grpSpPr>
      <xdr:pic>
        <xdr:nvPicPr>
          <xdr:cNvPr id="15" name="Imagem 14">
            <a:extLst>
              <a:ext uri="{FF2B5EF4-FFF2-40B4-BE49-F238E27FC236}">
                <a16:creationId xmlns:a16="http://schemas.microsoft.com/office/drawing/2014/main" id="{A63B60D2-A2E7-490B-AE4C-D48347313BA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020426" y="428626"/>
            <a:ext cx="567738" cy="523875"/>
          </a:xfrm>
          <a:prstGeom prst="rect">
            <a:avLst/>
          </a:prstGeom>
          <a:ln>
            <a:noFill/>
          </a:ln>
          <a:effectLst>
            <a:outerShdw blurRad="190500" dist="228600" dir="2700000" algn="ctr">
              <a:srgbClr val="000000">
                <a:alpha val="30000"/>
              </a:srgbClr>
            </a:outerShdw>
            <a:softEdge rad="112500"/>
          </a:effectLst>
          <a:sp3d prstMaterial="matte">
            <a:bevelT w="127000" h="63500"/>
          </a:sp3d>
        </xdr:spPr>
      </xdr:pic>
      <xdr:sp macro="" textlink="">
        <xdr:nvSpPr>
          <xdr:cNvPr id="16" name="Retângulo: Cantos Arredondados 15">
            <a:extLst>
              <a:ext uri="{FF2B5EF4-FFF2-40B4-BE49-F238E27FC236}">
                <a16:creationId xmlns:a16="http://schemas.microsoft.com/office/drawing/2014/main" id="{3D087E70-EDEC-480F-97F0-8CA3535AA656}"/>
              </a:ext>
            </a:extLst>
          </xdr:cNvPr>
          <xdr:cNvSpPr/>
        </xdr:nvSpPr>
        <xdr:spPr>
          <a:xfrm>
            <a:off x="9915827" y="428624"/>
            <a:ext cx="1146507" cy="515939"/>
          </a:xfrm>
          <a:prstGeom prst="roundRect">
            <a:avLst/>
          </a:prstGeom>
          <a:solidFill>
            <a:schemeClr val="accent6">
              <a:lumMod val="75000"/>
            </a:schemeClr>
          </a:solidFill>
          <a:ln>
            <a:noFill/>
          </a:ln>
          <a:effectLst>
            <a:outerShdw blurRad="190500" dist="228600" dir="2700000" algn="ctr">
              <a:srgbClr val="000000">
                <a:alpha val="30000"/>
              </a:srgbClr>
            </a:outerShdw>
          </a:effectLst>
          <a:sp3d prstMaterial="matte">
            <a:bevelT w="127000" h="63500"/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/>
              <a:t>Curso excel oline clic aqui: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95251</xdr:rowOff>
    </xdr:from>
    <xdr:to>
      <xdr:col>2</xdr:col>
      <xdr:colOff>2171700</xdr:colOff>
      <xdr:row>9</xdr:row>
      <xdr:rowOff>110098</xdr:rowOff>
    </xdr:to>
    <xdr:pic>
      <xdr:nvPicPr>
        <xdr:cNvPr id="4" name="Gráfico 3" descr="Professor">
          <a:extLst>
            <a:ext uri="{FF2B5EF4-FFF2-40B4-BE49-F238E27FC236}">
              <a16:creationId xmlns:a16="http://schemas.microsoft.com/office/drawing/2014/main" id="{E3401F24-454F-4E90-8F2F-B8B10F0200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t="17822"/>
        <a:stretch/>
      </xdr:blipFill>
      <xdr:spPr>
        <a:xfrm>
          <a:off x="1" y="95251"/>
          <a:ext cx="3390899" cy="2767572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</xdr:colOff>
      <xdr:row>4</xdr:row>
      <xdr:rowOff>0</xdr:rowOff>
    </xdr:from>
    <xdr:to>
      <xdr:col>3</xdr:col>
      <xdr:colOff>666750</xdr:colOff>
      <xdr:row>5</xdr:row>
      <xdr:rowOff>9524</xdr:rowOff>
    </xdr:to>
    <xdr:pic>
      <xdr:nvPicPr>
        <xdr:cNvPr id="6" name="Gráfico 5" descr="Email">
          <a:extLst>
            <a:ext uri="{FF2B5EF4-FFF2-40B4-BE49-F238E27FC236}">
              <a16:creationId xmlns:a16="http://schemas.microsoft.com/office/drawing/2014/main" id="{4D053BE1-44C6-4131-BFC0-663313A39B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638550" y="1419225"/>
          <a:ext cx="628650" cy="361949"/>
        </a:xfrm>
        <a:prstGeom prst="rect">
          <a:avLst/>
        </a:prstGeom>
      </xdr:spPr>
    </xdr:pic>
    <xdr:clientData/>
  </xdr:twoCellAnchor>
  <xdr:twoCellAnchor editAs="oneCell">
    <xdr:from>
      <xdr:col>3</xdr:col>
      <xdr:colOff>45225</xdr:colOff>
      <xdr:row>5</xdr:row>
      <xdr:rowOff>92850</xdr:rowOff>
    </xdr:from>
    <xdr:to>
      <xdr:col>3</xdr:col>
      <xdr:colOff>457200</xdr:colOff>
      <xdr:row>7</xdr:row>
      <xdr:rowOff>57150</xdr:rowOff>
    </xdr:to>
    <xdr:pic>
      <xdr:nvPicPr>
        <xdr:cNvPr id="8" name="Gráfico 7" descr="Receptor">
          <a:extLst>
            <a:ext uri="{FF2B5EF4-FFF2-40B4-BE49-F238E27FC236}">
              <a16:creationId xmlns:a16="http://schemas.microsoft.com/office/drawing/2014/main" id="{21BFCDC4-DA6B-40F6-9BD7-8047A7C37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3645675" y="1864500"/>
          <a:ext cx="411975" cy="411975"/>
        </a:xfrm>
        <a:prstGeom prst="rect">
          <a:avLst/>
        </a:prstGeom>
      </xdr:spPr>
    </xdr:pic>
    <xdr:clientData/>
  </xdr:twoCellAnchor>
  <xdr:twoCellAnchor editAs="oneCell">
    <xdr:from>
      <xdr:col>3</xdr:col>
      <xdr:colOff>5079150</xdr:colOff>
      <xdr:row>0</xdr:row>
      <xdr:rowOff>180974</xdr:rowOff>
    </xdr:from>
    <xdr:to>
      <xdr:col>4</xdr:col>
      <xdr:colOff>133350</xdr:colOff>
      <xdr:row>1</xdr:row>
      <xdr:rowOff>161925</xdr:rowOff>
    </xdr:to>
    <xdr:pic>
      <xdr:nvPicPr>
        <xdr:cNvPr id="12" name="Gráfico 11" descr="Voltar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B92A988-85BC-49FB-86D5-4BD8C28F4E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9"/>
            </a:ext>
          </a:extLst>
        </a:blip>
        <a:srcRect t="19792" b="17708"/>
        <a:stretch/>
      </xdr:blipFill>
      <xdr:spPr>
        <a:xfrm>
          <a:off x="8679600" y="180974"/>
          <a:ext cx="1321650" cy="571501"/>
        </a:xfrm>
        <a:prstGeom prst="rect">
          <a:avLst/>
        </a:prstGeom>
      </xdr:spPr>
    </xdr:pic>
    <xdr:clientData/>
  </xdr:twoCellAnchor>
  <xdr:twoCellAnchor editAs="oneCell">
    <xdr:from>
      <xdr:col>2</xdr:col>
      <xdr:colOff>1958906</xdr:colOff>
      <xdr:row>8</xdr:row>
      <xdr:rowOff>141979</xdr:rowOff>
    </xdr:from>
    <xdr:to>
      <xdr:col>3</xdr:col>
      <xdr:colOff>100775</xdr:colOff>
      <xdr:row>9</xdr:row>
      <xdr:rowOff>341248</xdr:rowOff>
    </xdr:to>
    <xdr:pic>
      <xdr:nvPicPr>
        <xdr:cNvPr id="16" name="Gráfico 15" descr="Dedo Indicador Apontando para a Direita">
          <a:extLst>
            <a:ext uri="{FF2B5EF4-FFF2-40B4-BE49-F238E27FC236}">
              <a16:creationId xmlns:a16="http://schemas.microsoft.com/office/drawing/2014/main" id="{AFDBF153-1A13-4121-908E-B6FCA8D6B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1"/>
            </a:ext>
          </a:extLst>
        </a:blip>
        <a:stretch>
          <a:fillRect/>
        </a:stretch>
      </xdr:blipFill>
      <xdr:spPr>
        <a:xfrm rot="19769757">
          <a:off x="3178106" y="2570854"/>
          <a:ext cx="523119" cy="523119"/>
        </a:xfrm>
        <a:prstGeom prst="rect">
          <a:avLst/>
        </a:prstGeom>
      </xdr:spPr>
    </xdr:pic>
    <xdr:clientData/>
  </xdr:twoCellAnchor>
  <xdr:twoCellAnchor editAs="oneCell">
    <xdr:from>
      <xdr:col>3</xdr:col>
      <xdr:colOff>4895850</xdr:colOff>
      <xdr:row>3</xdr:row>
      <xdr:rowOff>38100</xdr:rowOff>
    </xdr:from>
    <xdr:to>
      <xdr:col>8</xdr:col>
      <xdr:colOff>57150</xdr:colOff>
      <xdr:row>12</xdr:row>
      <xdr:rowOff>243136</xdr:rowOff>
    </xdr:to>
    <xdr:pic>
      <xdr:nvPicPr>
        <xdr:cNvPr id="7" name="Imagem 6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D78447D5-516C-42BE-B9C0-8DCA7F3C06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1323975"/>
          <a:ext cx="3867150" cy="2729161"/>
        </a:xfrm>
        <a:prstGeom prst="rect">
          <a:avLst/>
        </a:prstGeom>
      </xdr:spPr>
    </xdr:pic>
    <xdr:clientData/>
  </xdr:twoCellAnchor>
  <xdr:twoCellAnchor>
    <xdr:from>
      <xdr:col>3</xdr:col>
      <xdr:colOff>5648325</xdr:colOff>
      <xdr:row>12</xdr:row>
      <xdr:rowOff>323850</xdr:rowOff>
    </xdr:from>
    <xdr:to>
      <xdr:col>7</xdr:col>
      <xdr:colOff>228600</xdr:colOff>
      <xdr:row>14</xdr:row>
      <xdr:rowOff>19050</xdr:rowOff>
    </xdr:to>
    <xdr:grpSp>
      <xdr:nvGrpSpPr>
        <xdr:cNvPr id="9" name="Agrupar 8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BE349182-AB90-443F-A1D6-A57C219B5A4A}"/>
            </a:ext>
          </a:extLst>
        </xdr:cNvPr>
        <xdr:cNvGrpSpPr/>
      </xdr:nvGrpSpPr>
      <xdr:grpSpPr>
        <a:xfrm>
          <a:off x="9313545" y="4149090"/>
          <a:ext cx="2855595" cy="411480"/>
          <a:chOff x="9915827" y="428624"/>
          <a:chExt cx="1672337" cy="523877"/>
        </a:xfrm>
        <a:effectLst>
          <a:glow rad="228600">
            <a:schemeClr val="accent4">
              <a:satMod val="175000"/>
              <a:alpha val="40000"/>
            </a:schemeClr>
          </a:glow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</xdr:grpSpPr>
      <xdr:pic>
        <xdr:nvPicPr>
          <xdr:cNvPr id="10" name="Imagem 9">
            <a:extLst>
              <a:ext uri="{FF2B5EF4-FFF2-40B4-BE49-F238E27FC236}">
                <a16:creationId xmlns:a16="http://schemas.microsoft.com/office/drawing/2014/main" id="{6F226335-1D59-43BF-AC74-F6198692584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020426" y="428626"/>
            <a:ext cx="567738" cy="523875"/>
          </a:xfrm>
          <a:prstGeom prst="rect">
            <a:avLst/>
          </a:prstGeom>
          <a:ln>
            <a:noFill/>
          </a:ln>
          <a:effectLst>
            <a:outerShdw blurRad="190500" dist="228600" dir="2700000" algn="ctr">
              <a:srgbClr val="000000">
                <a:alpha val="30000"/>
              </a:srgbClr>
            </a:outerShdw>
            <a:softEdge rad="112500"/>
          </a:effectLst>
          <a:sp3d prstMaterial="matte">
            <a:bevelT w="127000" h="63500"/>
          </a:sp3d>
        </xdr:spPr>
      </xdr:pic>
      <xdr:sp macro="" textlink="">
        <xdr:nvSpPr>
          <xdr:cNvPr id="11" name="Retângulo: Cantos Arredondados 10">
            <a:extLst>
              <a:ext uri="{FF2B5EF4-FFF2-40B4-BE49-F238E27FC236}">
                <a16:creationId xmlns:a16="http://schemas.microsoft.com/office/drawing/2014/main" id="{7B5FEBAD-1AF5-4AEF-902B-90924FF0A4E3}"/>
              </a:ext>
            </a:extLst>
          </xdr:cNvPr>
          <xdr:cNvSpPr/>
        </xdr:nvSpPr>
        <xdr:spPr>
          <a:xfrm>
            <a:off x="9915827" y="428624"/>
            <a:ext cx="1146507" cy="515939"/>
          </a:xfrm>
          <a:prstGeom prst="roundRect">
            <a:avLst/>
          </a:prstGeom>
          <a:solidFill>
            <a:schemeClr val="accent6">
              <a:lumMod val="75000"/>
            </a:schemeClr>
          </a:solidFill>
          <a:ln>
            <a:noFill/>
          </a:ln>
          <a:effectLst>
            <a:outerShdw blurRad="190500" dist="228600" dir="2700000" algn="ctr">
              <a:srgbClr val="000000">
                <a:alpha val="30000"/>
              </a:srgbClr>
            </a:outerShdw>
          </a:effectLst>
          <a:sp3d prstMaterial="matte">
            <a:bevelT w="127000" h="63500"/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/>
              <a:t>Curso excel oline clic aqui:</a:t>
            </a:r>
          </a:p>
        </xdr:txBody>
      </xdr:sp>
    </xdr:grpSp>
    <xdr:clientData/>
  </xdr:twoCellAnchor>
  <xdr:twoCellAnchor editAs="oneCell">
    <xdr:from>
      <xdr:col>3</xdr:col>
      <xdr:colOff>4914901</xdr:colOff>
      <xdr:row>3</xdr:row>
      <xdr:rowOff>76201</xdr:rowOff>
    </xdr:from>
    <xdr:to>
      <xdr:col>8</xdr:col>
      <xdr:colOff>28575</xdr:colOff>
      <xdr:row>6</xdr:row>
      <xdr:rowOff>304801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C2941FAB-0116-4317-984A-78376F4FD5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5351" y="1362076"/>
          <a:ext cx="3819524" cy="8001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76BB76-EE28-4388-AA6B-8166DFF16993}" name="Tabela2" displayName="Tabela2" ref="A10:N19" totalsRowShown="0" headerRowDxfId="18" dataDxfId="17" tableBorderDxfId="16">
  <autoFilter ref="A10:N19" xr:uid="{489F3C38-31D7-43C0-9F6C-8B72BC82B091}"/>
  <tableColumns count="14">
    <tableColumn id="1" xr3:uid="{0B58758F-C186-4FAF-82F6-ADD8430F17E3}" name="Coluna1" dataDxfId="15"/>
    <tableColumn id="2" xr3:uid="{44F665CA-50FE-4216-A6D6-8950BC63DBF8}" name="Coluna2" dataDxfId="14"/>
    <tableColumn id="3" xr3:uid="{7BA42ABA-C813-4645-98CB-39A3159851ED}" name="Coluna3" dataDxfId="13"/>
    <tableColumn id="4" xr3:uid="{1BECA7FA-5EFA-42C0-9FFC-CE9CA04F38A1}" name="Coluna4" dataDxfId="12"/>
    <tableColumn id="5" xr3:uid="{6EA8DE5E-CC7D-4508-B0D9-A79D08356E23}" name="Coluna5" dataDxfId="11"/>
    <tableColumn id="6" xr3:uid="{6D68B1BB-E618-465D-97D0-4412D94F1FC7}" name="Coluna6" dataDxfId="10"/>
    <tableColumn id="7" xr3:uid="{38C049BC-1468-436B-A610-DFE06F38C6D5}" name="Coluna7" dataDxfId="9"/>
    <tableColumn id="8" xr3:uid="{2DC07504-C60A-4BC8-9343-1FD037A77F20}" name="Coluna8" dataDxfId="8"/>
    <tableColumn id="9" xr3:uid="{637B578D-D2AF-42D3-9CB4-4A0569382849}" name="Coluna9" dataDxfId="7"/>
    <tableColumn id="10" xr3:uid="{D240234A-2FD5-412C-B3F7-996C8452F383}" name="Coluna10" dataDxfId="6"/>
    <tableColumn id="11" xr3:uid="{3F6DEB3A-AAB3-411D-B63F-2F5D6AD47F64}" name="Coluna11" dataDxfId="5"/>
    <tableColumn id="12" xr3:uid="{F595DCEF-19A6-4370-AED9-B7BD13BE28FE}" name="Coluna12" dataDxfId="4"/>
    <tableColumn id="13" xr3:uid="{9391140E-F8B2-413E-A1E5-7C422795517C}" name="Coluna13" dataDxfId="3"/>
    <tableColumn id="14" xr3:uid="{41507DA0-EE47-45FA-9CBD-236A892963F4}" name="Coluna14" dataDxfId="2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youtube.com/channel/UCS7d_YRUnjOBxAw_QEqvr3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84"/>
  <sheetViews>
    <sheetView showGridLines="0" workbookViewId="0">
      <pane ySplit="9" topLeftCell="A10" activePane="bottomLeft" state="frozen"/>
      <selection pane="bottomLeft" activeCell="K24" sqref="K24"/>
    </sheetView>
  </sheetViews>
  <sheetFormatPr defaultRowHeight="14.4" x14ac:dyDescent="0.3"/>
  <cols>
    <col min="1" max="1" width="10.33203125" customWidth="1"/>
    <col min="2" max="2" width="42.44140625" customWidth="1"/>
    <col min="3" max="9" width="10.33203125" customWidth="1"/>
    <col min="10" max="13" width="11.33203125" customWidth="1"/>
    <col min="14" max="14" width="15.109375" customWidth="1"/>
    <col min="15" max="15" width="30.88671875" customWidth="1"/>
    <col min="16" max="16" width="10.6640625" bestFit="1" customWidth="1"/>
    <col min="17" max="17" width="0" hidden="1" customWidth="1"/>
  </cols>
  <sheetData>
    <row r="1" spans="1:17" ht="10.5" customHeight="1" x14ac:dyDescent="0.3">
      <c r="A1" s="4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5"/>
      <c r="P1" s="10"/>
      <c r="Q1">
        <v>1</v>
      </c>
    </row>
    <row r="2" spans="1:17" ht="25.5" customHeight="1" x14ac:dyDescent="0.3">
      <c r="A2" s="1"/>
      <c r="B2" s="1"/>
      <c r="C2" s="8"/>
      <c r="D2" s="8"/>
      <c r="E2" s="8"/>
      <c r="F2" s="8"/>
      <c r="G2" s="8"/>
      <c r="H2" s="8"/>
      <c r="I2" s="8"/>
      <c r="J2" s="8"/>
      <c r="K2" s="8"/>
      <c r="L2" s="8"/>
      <c r="M2" s="26" t="s">
        <v>15</v>
      </c>
      <c r="N2" s="27"/>
      <c r="O2" s="5"/>
      <c r="P2" s="10"/>
      <c r="Q2">
        <v>2</v>
      </c>
    </row>
    <row r="3" spans="1:17" ht="21.75" customHeight="1" x14ac:dyDescent="0.3">
      <c r="A3" s="1"/>
      <c r="C3" s="8"/>
      <c r="D3" s="8"/>
      <c r="E3" s="8"/>
      <c r="F3" s="8"/>
      <c r="G3" s="8"/>
      <c r="H3" s="8"/>
      <c r="I3" s="8"/>
      <c r="J3" s="8"/>
      <c r="K3" s="8"/>
      <c r="L3" s="8"/>
      <c r="M3" s="28">
        <v>42948</v>
      </c>
      <c r="N3" s="29"/>
      <c r="P3" s="10"/>
      <c r="Q3">
        <v>3</v>
      </c>
    </row>
    <row r="4" spans="1:17" ht="5.25" customHeight="1" x14ac:dyDescent="0.3">
      <c r="A4" s="1"/>
      <c r="B4" s="1"/>
      <c r="C4" s="8"/>
      <c r="D4" s="8"/>
      <c r="E4" s="8"/>
      <c r="F4" s="8"/>
      <c r="G4" s="8"/>
      <c r="H4" s="8"/>
      <c r="I4" s="8"/>
      <c r="K4" s="8"/>
      <c r="L4" s="8"/>
      <c r="M4" s="8"/>
      <c r="N4" s="8"/>
      <c r="P4" s="10"/>
    </row>
    <row r="5" spans="1:17" ht="17.399999999999999" x14ac:dyDescent="0.3">
      <c r="A5" s="1"/>
      <c r="B5" s="25" t="s">
        <v>23</v>
      </c>
      <c r="C5" s="8"/>
      <c r="D5" s="8"/>
      <c r="E5" s="8"/>
      <c r="F5" s="8"/>
      <c r="G5" s="8"/>
      <c r="H5" s="8"/>
      <c r="I5" s="8"/>
      <c r="J5" s="8"/>
      <c r="K5" s="8"/>
      <c r="L5" s="8"/>
      <c r="M5" s="26" t="s">
        <v>16</v>
      </c>
      <c r="N5" s="27"/>
      <c r="P5" s="10"/>
      <c r="Q5">
        <v>4</v>
      </c>
    </row>
    <row r="6" spans="1:17" ht="17.399999999999999" x14ac:dyDescent="0.3">
      <c r="A6" s="1"/>
      <c r="B6" s="1"/>
      <c r="C6" s="8"/>
      <c r="D6" s="8"/>
      <c r="E6" s="8"/>
      <c r="F6" s="8"/>
      <c r="G6" s="8"/>
      <c r="H6" s="8"/>
      <c r="I6" s="8"/>
      <c r="J6" s="8"/>
      <c r="K6" s="8"/>
      <c r="L6" s="8"/>
      <c r="M6" s="14">
        <v>31</v>
      </c>
      <c r="N6" s="13" t="s">
        <v>17</v>
      </c>
      <c r="P6" s="10"/>
    </row>
    <row r="7" spans="1:17" hidden="1" x14ac:dyDescent="0.3">
      <c r="A7" s="1"/>
      <c r="C7" s="1">
        <f ca="1">C8-TODAY()</f>
        <v>-2519</v>
      </c>
      <c r="D7" s="1">
        <f t="shared" ref="D7:N7" ca="1" si="0">D8-TODAY()</f>
        <v>-2488</v>
      </c>
      <c r="E7" s="1">
        <f t="shared" ca="1" si="0"/>
        <v>-2458</v>
      </c>
      <c r="F7" s="1">
        <f t="shared" ca="1" si="0"/>
        <v>-2427</v>
      </c>
      <c r="G7" s="1">
        <f t="shared" ca="1" si="0"/>
        <v>-2397</v>
      </c>
      <c r="H7" s="1">
        <f t="shared" ca="1" si="0"/>
        <v>-2366</v>
      </c>
      <c r="I7" s="1">
        <f t="shared" ca="1" si="0"/>
        <v>-2335</v>
      </c>
      <c r="J7" s="1">
        <f t="shared" ca="1" si="0"/>
        <v>-2307</v>
      </c>
      <c r="K7" s="1">
        <f t="shared" ca="1" si="0"/>
        <v>-2276</v>
      </c>
      <c r="L7" s="1">
        <f t="shared" ca="1" si="0"/>
        <v>-2246</v>
      </c>
      <c r="M7" s="1">
        <f t="shared" ca="1" si="0"/>
        <v>-2215</v>
      </c>
      <c r="N7" s="1">
        <f t="shared" ca="1" si="0"/>
        <v>-2185</v>
      </c>
      <c r="P7" s="10"/>
      <c r="Q7">
        <v>5</v>
      </c>
    </row>
    <row r="8" spans="1:17" ht="31.5" customHeight="1" x14ac:dyDescent="0.3">
      <c r="A8" s="2"/>
      <c r="B8" s="2"/>
      <c r="C8" s="3">
        <f>EDATE($M$3,0)</f>
        <v>42948</v>
      </c>
      <c r="D8" s="3">
        <f>EDATE($M$3,1)</f>
        <v>42979</v>
      </c>
      <c r="E8" s="3">
        <f>EDATE(M3,2)</f>
        <v>43009</v>
      </c>
      <c r="F8" s="3">
        <f>EDATE($M$3,3)</f>
        <v>43040</v>
      </c>
      <c r="G8" s="3">
        <f>EDATE($M$3,4)</f>
        <v>43070</v>
      </c>
      <c r="H8" s="3">
        <f>EDATE(M3,5)</f>
        <v>43101</v>
      </c>
      <c r="I8" s="3">
        <f>EDATE($M$3,6)</f>
        <v>43132</v>
      </c>
      <c r="J8" s="3">
        <f>EDATE($M$3,7)</f>
        <v>43160</v>
      </c>
      <c r="K8" s="3">
        <f>EDATE(M3,8)</f>
        <v>43191</v>
      </c>
      <c r="L8" s="3">
        <f>EDATE($M$3,9)</f>
        <v>43221</v>
      </c>
      <c r="M8" s="3">
        <f>EDATE($M$3,10)</f>
        <v>43252</v>
      </c>
      <c r="N8" s="3">
        <f>EDATE(M3,11)</f>
        <v>43282</v>
      </c>
      <c r="O8" s="6"/>
      <c r="P8" s="10"/>
      <c r="Q8">
        <v>6</v>
      </c>
    </row>
    <row r="9" spans="1:17" ht="30.75" customHeight="1" x14ac:dyDescent="0.3">
      <c r="A9" s="12" t="s">
        <v>0</v>
      </c>
      <c r="B9" s="12" t="s">
        <v>22</v>
      </c>
      <c r="C9" s="11" t="str">
        <f ca="1">IF(C7&lt;$M$6,"Retirar*",C8)</f>
        <v>Retirar*</v>
      </c>
      <c r="D9" s="11" t="str">
        <f ca="1">IF(D7&lt;$M$6,"Retirar*",D8)</f>
        <v>Retirar*</v>
      </c>
      <c r="E9" s="11" t="str">
        <f t="shared" ref="E9:N9" ca="1" si="1">IF(E7&lt;$M$6,"Retirar*",E8)</f>
        <v>Retirar*</v>
      </c>
      <c r="F9" s="11" t="str">
        <f t="shared" ca="1" si="1"/>
        <v>Retirar*</v>
      </c>
      <c r="G9" s="11" t="str">
        <f t="shared" ca="1" si="1"/>
        <v>Retirar*</v>
      </c>
      <c r="H9" s="11" t="str">
        <f t="shared" ca="1" si="1"/>
        <v>Retirar*</v>
      </c>
      <c r="I9" s="11" t="str">
        <f t="shared" ca="1" si="1"/>
        <v>Retirar*</v>
      </c>
      <c r="J9" s="11" t="str">
        <f t="shared" ca="1" si="1"/>
        <v>Retirar*</v>
      </c>
      <c r="K9" s="11" t="str">
        <f t="shared" ca="1" si="1"/>
        <v>Retirar*</v>
      </c>
      <c r="L9" s="11" t="str">
        <f t="shared" ca="1" si="1"/>
        <v>Retirar*</v>
      </c>
      <c r="M9" s="11" t="str">
        <f t="shared" ca="1" si="1"/>
        <v>Retirar*</v>
      </c>
      <c r="N9" s="11" t="str">
        <f t="shared" ca="1" si="1"/>
        <v>Retirar*</v>
      </c>
      <c r="P9" s="10"/>
      <c r="Q9">
        <v>7</v>
      </c>
    </row>
    <row r="10" spans="1:17" hidden="1" x14ac:dyDescent="0.3">
      <c r="A10" s="18" t="s">
        <v>1</v>
      </c>
      <c r="B10" s="19" t="s">
        <v>2</v>
      </c>
      <c r="C10" s="19" t="s">
        <v>3</v>
      </c>
      <c r="D10" s="19" t="s">
        <v>4</v>
      </c>
      <c r="E10" s="19" t="s">
        <v>5</v>
      </c>
      <c r="F10" s="19" t="s">
        <v>6</v>
      </c>
      <c r="G10" s="19" t="s">
        <v>7</v>
      </c>
      <c r="H10" s="19" t="s">
        <v>8</v>
      </c>
      <c r="I10" s="19" t="s">
        <v>9</v>
      </c>
      <c r="J10" s="19" t="s">
        <v>10</v>
      </c>
      <c r="K10" s="19" t="s">
        <v>11</v>
      </c>
      <c r="L10" s="19" t="s">
        <v>12</v>
      </c>
      <c r="M10" s="19" t="s">
        <v>13</v>
      </c>
      <c r="N10" s="19" t="s">
        <v>14</v>
      </c>
      <c r="P10" s="9">
        <v>45292</v>
      </c>
      <c r="Q10">
        <v>8</v>
      </c>
    </row>
    <row r="11" spans="1:17" x14ac:dyDescent="0.3">
      <c r="A11" s="16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Q11">
        <v>9</v>
      </c>
    </row>
    <row r="12" spans="1:17" x14ac:dyDescent="0.3">
      <c r="A12" s="1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Q12">
        <v>48</v>
      </c>
    </row>
    <row r="13" spans="1:17" x14ac:dyDescent="0.3">
      <c r="A13" s="1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Q13">
        <v>49</v>
      </c>
    </row>
    <row r="14" spans="1:17" x14ac:dyDescent="0.3">
      <c r="A14" s="1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Q14">
        <v>50</v>
      </c>
    </row>
    <row r="15" spans="1:17" x14ac:dyDescent="0.3">
      <c r="A15" s="1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Q15">
        <v>51</v>
      </c>
    </row>
    <row r="16" spans="1:17" x14ac:dyDescent="0.3">
      <c r="A16" s="1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Q16">
        <v>52</v>
      </c>
    </row>
    <row r="17" spans="1:17" x14ac:dyDescent="0.3">
      <c r="A17" s="1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Q17">
        <v>53</v>
      </c>
    </row>
    <row r="18" spans="1:17" x14ac:dyDescent="0.3">
      <c r="A18" s="1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Q18">
        <v>54</v>
      </c>
    </row>
    <row r="19" spans="1:17" x14ac:dyDescent="0.3">
      <c r="A19" s="1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Q19">
        <v>55</v>
      </c>
    </row>
    <row r="20" spans="1:17" x14ac:dyDescent="0.3">
      <c r="Q20">
        <v>56</v>
      </c>
    </row>
    <row r="21" spans="1:17" x14ac:dyDescent="0.3">
      <c r="Q21">
        <v>57</v>
      </c>
    </row>
    <row r="22" spans="1:17" x14ac:dyDescent="0.3">
      <c r="Q22">
        <v>58</v>
      </c>
    </row>
    <row r="23" spans="1:17" x14ac:dyDescent="0.3">
      <c r="Q23">
        <v>59</v>
      </c>
    </row>
    <row r="24" spans="1:17" x14ac:dyDescent="0.3">
      <c r="Q24">
        <v>60</v>
      </c>
    </row>
    <row r="25" spans="1:17" x14ac:dyDescent="0.3">
      <c r="Q25">
        <v>61</v>
      </c>
    </row>
    <row r="26" spans="1:17" x14ac:dyDescent="0.3">
      <c r="Q26">
        <v>62</v>
      </c>
    </row>
    <row r="27" spans="1:17" x14ac:dyDescent="0.3">
      <c r="Q27">
        <v>63</v>
      </c>
    </row>
    <row r="28" spans="1:17" x14ac:dyDescent="0.3">
      <c r="Q28">
        <v>64</v>
      </c>
    </row>
    <row r="29" spans="1:17" x14ac:dyDescent="0.3">
      <c r="Q29">
        <v>65</v>
      </c>
    </row>
    <row r="30" spans="1:17" x14ac:dyDescent="0.3">
      <c r="Q30">
        <v>66</v>
      </c>
    </row>
    <row r="31" spans="1:17" x14ac:dyDescent="0.3">
      <c r="Q31">
        <v>67</v>
      </c>
    </row>
    <row r="32" spans="1:17" x14ac:dyDescent="0.3">
      <c r="Q32">
        <v>68</v>
      </c>
    </row>
    <row r="33" spans="17:17" x14ac:dyDescent="0.3">
      <c r="Q33">
        <v>69</v>
      </c>
    </row>
    <row r="34" spans="17:17" x14ac:dyDescent="0.3">
      <c r="Q34">
        <v>70</v>
      </c>
    </row>
    <row r="35" spans="17:17" x14ac:dyDescent="0.3">
      <c r="Q35">
        <v>71</v>
      </c>
    </row>
    <row r="36" spans="17:17" x14ac:dyDescent="0.3">
      <c r="Q36">
        <v>72</v>
      </c>
    </row>
    <row r="37" spans="17:17" x14ac:dyDescent="0.3">
      <c r="Q37">
        <v>73</v>
      </c>
    </row>
    <row r="38" spans="17:17" x14ac:dyDescent="0.3">
      <c r="Q38">
        <v>74</v>
      </c>
    </row>
    <row r="39" spans="17:17" x14ac:dyDescent="0.3">
      <c r="Q39">
        <v>75</v>
      </c>
    </row>
    <row r="40" spans="17:17" x14ac:dyDescent="0.3">
      <c r="Q40">
        <v>76</v>
      </c>
    </row>
    <row r="41" spans="17:17" x14ac:dyDescent="0.3">
      <c r="Q41">
        <v>77</v>
      </c>
    </row>
    <row r="42" spans="17:17" x14ac:dyDescent="0.3">
      <c r="Q42">
        <v>78</v>
      </c>
    </row>
    <row r="43" spans="17:17" x14ac:dyDescent="0.3">
      <c r="Q43">
        <v>79</v>
      </c>
    </row>
    <row r="44" spans="17:17" x14ac:dyDescent="0.3">
      <c r="Q44">
        <v>80</v>
      </c>
    </row>
    <row r="45" spans="17:17" x14ac:dyDescent="0.3">
      <c r="Q45">
        <v>81</v>
      </c>
    </row>
    <row r="46" spans="17:17" x14ac:dyDescent="0.3">
      <c r="Q46">
        <v>82</v>
      </c>
    </row>
    <row r="47" spans="17:17" x14ac:dyDescent="0.3">
      <c r="Q47">
        <v>83</v>
      </c>
    </row>
    <row r="48" spans="17:17" x14ac:dyDescent="0.3">
      <c r="Q48">
        <v>84</v>
      </c>
    </row>
    <row r="49" spans="17:17" x14ac:dyDescent="0.3">
      <c r="Q49">
        <v>85</v>
      </c>
    </row>
    <row r="50" spans="17:17" x14ac:dyDescent="0.3">
      <c r="Q50">
        <v>86</v>
      </c>
    </row>
    <row r="51" spans="17:17" x14ac:dyDescent="0.3">
      <c r="Q51">
        <v>87</v>
      </c>
    </row>
    <row r="52" spans="17:17" x14ac:dyDescent="0.3">
      <c r="Q52">
        <v>88</v>
      </c>
    </row>
    <row r="53" spans="17:17" x14ac:dyDescent="0.3">
      <c r="Q53">
        <v>89</v>
      </c>
    </row>
    <row r="54" spans="17:17" x14ac:dyDescent="0.3">
      <c r="Q54">
        <v>90</v>
      </c>
    </row>
    <row r="55" spans="17:17" x14ac:dyDescent="0.3">
      <c r="Q55">
        <v>91</v>
      </c>
    </row>
    <row r="56" spans="17:17" x14ac:dyDescent="0.3">
      <c r="Q56">
        <v>92</v>
      </c>
    </row>
    <row r="57" spans="17:17" x14ac:dyDescent="0.3">
      <c r="Q57">
        <v>93</v>
      </c>
    </row>
    <row r="58" spans="17:17" x14ac:dyDescent="0.3">
      <c r="Q58">
        <v>94</v>
      </c>
    </row>
    <row r="59" spans="17:17" x14ac:dyDescent="0.3">
      <c r="Q59">
        <v>95</v>
      </c>
    </row>
    <row r="60" spans="17:17" x14ac:dyDescent="0.3">
      <c r="Q60">
        <v>96</v>
      </c>
    </row>
    <row r="61" spans="17:17" x14ac:dyDescent="0.3">
      <c r="Q61">
        <v>97</v>
      </c>
    </row>
    <row r="62" spans="17:17" x14ac:dyDescent="0.3">
      <c r="Q62">
        <v>98</v>
      </c>
    </row>
    <row r="63" spans="17:17" x14ac:dyDescent="0.3">
      <c r="Q63">
        <v>99</v>
      </c>
    </row>
    <row r="64" spans="17:17" x14ac:dyDescent="0.3">
      <c r="Q64">
        <v>100</v>
      </c>
    </row>
    <row r="65" spans="17:17" x14ac:dyDescent="0.3">
      <c r="Q65">
        <v>101</v>
      </c>
    </row>
    <row r="66" spans="17:17" x14ac:dyDescent="0.3">
      <c r="Q66">
        <v>102</v>
      </c>
    </row>
    <row r="67" spans="17:17" x14ac:dyDescent="0.3">
      <c r="Q67">
        <v>103</v>
      </c>
    </row>
    <row r="68" spans="17:17" x14ac:dyDescent="0.3">
      <c r="Q68">
        <v>104</v>
      </c>
    </row>
    <row r="69" spans="17:17" x14ac:dyDescent="0.3">
      <c r="Q69">
        <v>105</v>
      </c>
    </row>
    <row r="70" spans="17:17" x14ac:dyDescent="0.3">
      <c r="Q70">
        <v>106</v>
      </c>
    </row>
    <row r="71" spans="17:17" x14ac:dyDescent="0.3">
      <c r="Q71">
        <v>107</v>
      </c>
    </row>
    <row r="72" spans="17:17" x14ac:dyDescent="0.3">
      <c r="Q72">
        <v>108</v>
      </c>
    </row>
    <row r="73" spans="17:17" x14ac:dyDescent="0.3">
      <c r="Q73">
        <v>109</v>
      </c>
    </row>
    <row r="74" spans="17:17" x14ac:dyDescent="0.3">
      <c r="Q74">
        <v>110</v>
      </c>
    </row>
    <row r="75" spans="17:17" x14ac:dyDescent="0.3">
      <c r="Q75">
        <v>111</v>
      </c>
    </row>
    <row r="76" spans="17:17" x14ac:dyDescent="0.3">
      <c r="Q76">
        <v>112</v>
      </c>
    </row>
    <row r="77" spans="17:17" x14ac:dyDescent="0.3">
      <c r="Q77">
        <v>113</v>
      </c>
    </row>
    <row r="78" spans="17:17" x14ac:dyDescent="0.3">
      <c r="Q78">
        <v>114</v>
      </c>
    </row>
    <row r="79" spans="17:17" x14ac:dyDescent="0.3">
      <c r="Q79">
        <v>115</v>
      </c>
    </row>
    <row r="80" spans="17:17" x14ac:dyDescent="0.3">
      <c r="Q80">
        <v>116</v>
      </c>
    </row>
    <row r="81" spans="17:17" x14ac:dyDescent="0.3">
      <c r="Q81">
        <v>117</v>
      </c>
    </row>
    <row r="82" spans="17:17" x14ac:dyDescent="0.3">
      <c r="Q82">
        <v>118</v>
      </c>
    </row>
    <row r="83" spans="17:17" x14ac:dyDescent="0.3">
      <c r="Q83">
        <v>119</v>
      </c>
    </row>
    <row r="84" spans="17:17" x14ac:dyDescent="0.3">
      <c r="Q84">
        <v>120</v>
      </c>
    </row>
    <row r="85" spans="17:17" x14ac:dyDescent="0.3">
      <c r="Q85">
        <v>121</v>
      </c>
    </row>
    <row r="86" spans="17:17" x14ac:dyDescent="0.3">
      <c r="Q86">
        <v>122</v>
      </c>
    </row>
    <row r="87" spans="17:17" x14ac:dyDescent="0.3">
      <c r="Q87">
        <v>123</v>
      </c>
    </row>
    <row r="88" spans="17:17" x14ac:dyDescent="0.3">
      <c r="Q88">
        <v>124</v>
      </c>
    </row>
    <row r="89" spans="17:17" x14ac:dyDescent="0.3">
      <c r="Q89">
        <v>125</v>
      </c>
    </row>
    <row r="90" spans="17:17" x14ac:dyDescent="0.3">
      <c r="Q90">
        <v>126</v>
      </c>
    </row>
    <row r="91" spans="17:17" x14ac:dyDescent="0.3">
      <c r="Q91">
        <v>127</v>
      </c>
    </row>
    <row r="92" spans="17:17" x14ac:dyDescent="0.3">
      <c r="Q92">
        <v>128</v>
      </c>
    </row>
    <row r="93" spans="17:17" x14ac:dyDescent="0.3">
      <c r="Q93">
        <v>129</v>
      </c>
    </row>
    <row r="94" spans="17:17" x14ac:dyDescent="0.3">
      <c r="Q94">
        <v>130</v>
      </c>
    </row>
    <row r="95" spans="17:17" x14ac:dyDescent="0.3">
      <c r="Q95">
        <v>131</v>
      </c>
    </row>
    <row r="96" spans="17:17" x14ac:dyDescent="0.3">
      <c r="Q96">
        <v>132</v>
      </c>
    </row>
    <row r="97" spans="17:17" x14ac:dyDescent="0.3">
      <c r="Q97">
        <v>133</v>
      </c>
    </row>
    <row r="98" spans="17:17" x14ac:dyDescent="0.3">
      <c r="Q98">
        <v>134</v>
      </c>
    </row>
    <row r="99" spans="17:17" x14ac:dyDescent="0.3">
      <c r="Q99">
        <v>135</v>
      </c>
    </row>
    <row r="100" spans="17:17" x14ac:dyDescent="0.3">
      <c r="Q100">
        <v>136</v>
      </c>
    </row>
    <row r="101" spans="17:17" x14ac:dyDescent="0.3">
      <c r="Q101">
        <v>137</v>
      </c>
    </row>
    <row r="102" spans="17:17" x14ac:dyDescent="0.3">
      <c r="Q102">
        <v>138</v>
      </c>
    </row>
    <row r="103" spans="17:17" x14ac:dyDescent="0.3">
      <c r="Q103">
        <v>139</v>
      </c>
    </row>
    <row r="104" spans="17:17" x14ac:dyDescent="0.3">
      <c r="Q104">
        <v>140</v>
      </c>
    </row>
    <row r="105" spans="17:17" x14ac:dyDescent="0.3">
      <c r="Q105">
        <v>141</v>
      </c>
    </row>
    <row r="106" spans="17:17" x14ac:dyDescent="0.3">
      <c r="Q106">
        <v>142</v>
      </c>
    </row>
    <row r="107" spans="17:17" x14ac:dyDescent="0.3">
      <c r="Q107">
        <v>143</v>
      </c>
    </row>
    <row r="108" spans="17:17" x14ac:dyDescent="0.3">
      <c r="Q108">
        <v>144</v>
      </c>
    </row>
    <row r="109" spans="17:17" x14ac:dyDescent="0.3">
      <c r="Q109">
        <v>145</v>
      </c>
    </row>
    <row r="110" spans="17:17" x14ac:dyDescent="0.3">
      <c r="Q110">
        <v>146</v>
      </c>
    </row>
    <row r="111" spans="17:17" x14ac:dyDescent="0.3">
      <c r="Q111">
        <v>147</v>
      </c>
    </row>
    <row r="112" spans="17:17" x14ac:dyDescent="0.3">
      <c r="Q112">
        <v>148</v>
      </c>
    </row>
    <row r="113" spans="17:17" x14ac:dyDescent="0.3">
      <c r="Q113">
        <v>149</v>
      </c>
    </row>
    <row r="114" spans="17:17" x14ac:dyDescent="0.3">
      <c r="Q114">
        <v>150</v>
      </c>
    </row>
    <row r="115" spans="17:17" x14ac:dyDescent="0.3">
      <c r="Q115">
        <v>151</v>
      </c>
    </row>
    <row r="116" spans="17:17" x14ac:dyDescent="0.3">
      <c r="Q116">
        <v>152</v>
      </c>
    </row>
    <row r="117" spans="17:17" x14ac:dyDescent="0.3">
      <c r="Q117">
        <v>153</v>
      </c>
    </row>
    <row r="118" spans="17:17" x14ac:dyDescent="0.3">
      <c r="Q118">
        <v>154</v>
      </c>
    </row>
    <row r="119" spans="17:17" x14ac:dyDescent="0.3">
      <c r="Q119">
        <v>155</v>
      </c>
    </row>
    <row r="120" spans="17:17" x14ac:dyDescent="0.3">
      <c r="Q120">
        <v>156</v>
      </c>
    </row>
    <row r="121" spans="17:17" x14ac:dyDescent="0.3">
      <c r="Q121">
        <v>157</v>
      </c>
    </row>
    <row r="122" spans="17:17" x14ac:dyDescent="0.3">
      <c r="Q122">
        <v>158</v>
      </c>
    </row>
    <row r="123" spans="17:17" x14ac:dyDescent="0.3">
      <c r="Q123">
        <v>159</v>
      </c>
    </row>
    <row r="124" spans="17:17" x14ac:dyDescent="0.3">
      <c r="Q124">
        <v>160</v>
      </c>
    </row>
    <row r="125" spans="17:17" x14ac:dyDescent="0.3">
      <c r="Q125">
        <v>161</v>
      </c>
    </row>
    <row r="126" spans="17:17" x14ac:dyDescent="0.3">
      <c r="Q126">
        <v>162</v>
      </c>
    </row>
    <row r="127" spans="17:17" x14ac:dyDescent="0.3">
      <c r="Q127">
        <v>163</v>
      </c>
    </row>
    <row r="128" spans="17:17" x14ac:dyDescent="0.3">
      <c r="Q128">
        <v>164</v>
      </c>
    </row>
    <row r="129" spans="17:17" x14ac:dyDescent="0.3">
      <c r="Q129">
        <v>165</v>
      </c>
    </row>
    <row r="130" spans="17:17" x14ac:dyDescent="0.3">
      <c r="Q130">
        <v>166</v>
      </c>
    </row>
    <row r="131" spans="17:17" x14ac:dyDescent="0.3">
      <c r="Q131">
        <v>167</v>
      </c>
    </row>
    <row r="132" spans="17:17" x14ac:dyDescent="0.3">
      <c r="Q132">
        <v>168</v>
      </c>
    </row>
    <row r="133" spans="17:17" x14ac:dyDescent="0.3">
      <c r="Q133">
        <v>169</v>
      </c>
    </row>
    <row r="134" spans="17:17" x14ac:dyDescent="0.3">
      <c r="Q134">
        <v>170</v>
      </c>
    </row>
    <row r="135" spans="17:17" x14ac:dyDescent="0.3">
      <c r="Q135">
        <v>171</v>
      </c>
    </row>
    <row r="136" spans="17:17" x14ac:dyDescent="0.3">
      <c r="Q136">
        <v>172</v>
      </c>
    </row>
    <row r="137" spans="17:17" x14ac:dyDescent="0.3">
      <c r="Q137">
        <v>173</v>
      </c>
    </row>
    <row r="138" spans="17:17" x14ac:dyDescent="0.3">
      <c r="Q138">
        <v>174</v>
      </c>
    </row>
    <row r="139" spans="17:17" x14ac:dyDescent="0.3">
      <c r="Q139">
        <v>175</v>
      </c>
    </row>
    <row r="140" spans="17:17" x14ac:dyDescent="0.3">
      <c r="Q140">
        <v>176</v>
      </c>
    </row>
    <row r="141" spans="17:17" x14ac:dyDescent="0.3">
      <c r="Q141">
        <v>177</v>
      </c>
    </row>
    <row r="142" spans="17:17" x14ac:dyDescent="0.3">
      <c r="Q142">
        <v>178</v>
      </c>
    </row>
    <row r="143" spans="17:17" x14ac:dyDescent="0.3">
      <c r="Q143">
        <v>179</v>
      </c>
    </row>
    <row r="144" spans="17:17" x14ac:dyDescent="0.3">
      <c r="Q144">
        <v>180</v>
      </c>
    </row>
    <row r="145" spans="17:17" x14ac:dyDescent="0.3">
      <c r="Q145">
        <v>181</v>
      </c>
    </row>
    <row r="146" spans="17:17" x14ac:dyDescent="0.3">
      <c r="Q146">
        <v>182</v>
      </c>
    </row>
    <row r="147" spans="17:17" x14ac:dyDescent="0.3">
      <c r="Q147">
        <v>183</v>
      </c>
    </row>
    <row r="148" spans="17:17" x14ac:dyDescent="0.3">
      <c r="Q148">
        <v>184</v>
      </c>
    </row>
    <row r="149" spans="17:17" x14ac:dyDescent="0.3">
      <c r="Q149">
        <v>185</v>
      </c>
    </row>
    <row r="150" spans="17:17" x14ac:dyDescent="0.3">
      <c r="Q150">
        <v>186</v>
      </c>
    </row>
    <row r="151" spans="17:17" x14ac:dyDescent="0.3">
      <c r="Q151">
        <v>187</v>
      </c>
    </row>
    <row r="152" spans="17:17" x14ac:dyDescent="0.3">
      <c r="Q152">
        <v>188</v>
      </c>
    </row>
    <row r="153" spans="17:17" x14ac:dyDescent="0.3">
      <c r="Q153">
        <v>189</v>
      </c>
    </row>
    <row r="154" spans="17:17" x14ac:dyDescent="0.3">
      <c r="Q154">
        <v>190</v>
      </c>
    </row>
    <row r="155" spans="17:17" x14ac:dyDescent="0.3">
      <c r="Q155">
        <v>191</v>
      </c>
    </row>
    <row r="156" spans="17:17" x14ac:dyDescent="0.3">
      <c r="Q156">
        <v>192</v>
      </c>
    </row>
    <row r="157" spans="17:17" x14ac:dyDescent="0.3">
      <c r="Q157">
        <v>193</v>
      </c>
    </row>
    <row r="158" spans="17:17" x14ac:dyDescent="0.3">
      <c r="Q158">
        <v>194</v>
      </c>
    </row>
    <row r="159" spans="17:17" x14ac:dyDescent="0.3">
      <c r="Q159">
        <v>195</v>
      </c>
    </row>
    <row r="160" spans="17:17" x14ac:dyDescent="0.3">
      <c r="Q160">
        <v>196</v>
      </c>
    </row>
    <row r="161" spans="17:17" x14ac:dyDescent="0.3">
      <c r="Q161">
        <v>197</v>
      </c>
    </row>
    <row r="162" spans="17:17" x14ac:dyDescent="0.3">
      <c r="Q162">
        <v>198</v>
      </c>
    </row>
    <row r="163" spans="17:17" x14ac:dyDescent="0.3">
      <c r="Q163">
        <v>199</v>
      </c>
    </row>
    <row r="164" spans="17:17" x14ac:dyDescent="0.3">
      <c r="Q164">
        <v>200</v>
      </c>
    </row>
    <row r="165" spans="17:17" x14ac:dyDescent="0.3">
      <c r="Q165">
        <v>201</v>
      </c>
    </row>
    <row r="166" spans="17:17" x14ac:dyDescent="0.3">
      <c r="Q166">
        <v>202</v>
      </c>
    </row>
    <row r="167" spans="17:17" x14ac:dyDescent="0.3">
      <c r="Q167">
        <v>203</v>
      </c>
    </row>
    <row r="168" spans="17:17" x14ac:dyDescent="0.3">
      <c r="Q168">
        <v>204</v>
      </c>
    </row>
    <row r="169" spans="17:17" x14ac:dyDescent="0.3">
      <c r="Q169">
        <v>205</v>
      </c>
    </row>
    <row r="170" spans="17:17" x14ac:dyDescent="0.3">
      <c r="Q170">
        <v>206</v>
      </c>
    </row>
    <row r="171" spans="17:17" x14ac:dyDescent="0.3">
      <c r="Q171">
        <v>207</v>
      </c>
    </row>
    <row r="172" spans="17:17" x14ac:dyDescent="0.3">
      <c r="Q172">
        <v>208</v>
      </c>
    </row>
    <row r="173" spans="17:17" x14ac:dyDescent="0.3">
      <c r="Q173">
        <v>209</v>
      </c>
    </row>
    <row r="174" spans="17:17" x14ac:dyDescent="0.3">
      <c r="Q174">
        <v>210</v>
      </c>
    </row>
    <row r="175" spans="17:17" x14ac:dyDescent="0.3">
      <c r="Q175">
        <v>211</v>
      </c>
    </row>
    <row r="176" spans="17:17" x14ac:dyDescent="0.3">
      <c r="Q176">
        <v>212</v>
      </c>
    </row>
    <row r="177" spans="17:17" x14ac:dyDescent="0.3">
      <c r="Q177">
        <v>213</v>
      </c>
    </row>
    <row r="178" spans="17:17" x14ac:dyDescent="0.3">
      <c r="Q178">
        <v>214</v>
      </c>
    </row>
    <row r="179" spans="17:17" x14ac:dyDescent="0.3">
      <c r="Q179">
        <v>215</v>
      </c>
    </row>
    <row r="180" spans="17:17" x14ac:dyDescent="0.3">
      <c r="Q180">
        <v>216</v>
      </c>
    </row>
    <row r="181" spans="17:17" x14ac:dyDescent="0.3">
      <c r="Q181">
        <v>217</v>
      </c>
    </row>
    <row r="182" spans="17:17" x14ac:dyDescent="0.3">
      <c r="Q182">
        <v>218</v>
      </c>
    </row>
    <row r="183" spans="17:17" x14ac:dyDescent="0.3">
      <c r="Q183">
        <v>219</v>
      </c>
    </row>
    <row r="184" spans="17:17" x14ac:dyDescent="0.3">
      <c r="Q184">
        <v>220</v>
      </c>
    </row>
    <row r="185" spans="17:17" x14ac:dyDescent="0.3">
      <c r="Q185">
        <v>221</v>
      </c>
    </row>
    <row r="186" spans="17:17" x14ac:dyDescent="0.3">
      <c r="Q186">
        <v>222</v>
      </c>
    </row>
    <row r="187" spans="17:17" x14ac:dyDescent="0.3">
      <c r="Q187">
        <v>223</v>
      </c>
    </row>
    <row r="188" spans="17:17" x14ac:dyDescent="0.3">
      <c r="Q188">
        <v>224</v>
      </c>
    </row>
    <row r="189" spans="17:17" x14ac:dyDescent="0.3">
      <c r="Q189">
        <v>225</v>
      </c>
    </row>
    <row r="190" spans="17:17" x14ac:dyDescent="0.3">
      <c r="Q190">
        <v>226</v>
      </c>
    </row>
    <row r="191" spans="17:17" x14ac:dyDescent="0.3">
      <c r="Q191">
        <v>227</v>
      </c>
    </row>
    <row r="192" spans="17:17" x14ac:dyDescent="0.3">
      <c r="Q192">
        <v>228</v>
      </c>
    </row>
    <row r="193" spans="17:17" x14ac:dyDescent="0.3">
      <c r="Q193">
        <v>229</v>
      </c>
    </row>
    <row r="194" spans="17:17" x14ac:dyDescent="0.3">
      <c r="Q194">
        <v>230</v>
      </c>
    </row>
    <row r="195" spans="17:17" x14ac:dyDescent="0.3">
      <c r="Q195">
        <v>231</v>
      </c>
    </row>
    <row r="196" spans="17:17" x14ac:dyDescent="0.3">
      <c r="Q196">
        <v>232</v>
      </c>
    </row>
    <row r="197" spans="17:17" x14ac:dyDescent="0.3">
      <c r="Q197">
        <v>233</v>
      </c>
    </row>
    <row r="198" spans="17:17" x14ac:dyDescent="0.3">
      <c r="Q198">
        <v>234</v>
      </c>
    </row>
    <row r="199" spans="17:17" x14ac:dyDescent="0.3">
      <c r="Q199">
        <v>235</v>
      </c>
    </row>
    <row r="200" spans="17:17" x14ac:dyDescent="0.3">
      <c r="Q200">
        <v>236</v>
      </c>
    </row>
    <row r="201" spans="17:17" x14ac:dyDescent="0.3">
      <c r="Q201">
        <v>237</v>
      </c>
    </row>
    <row r="202" spans="17:17" x14ac:dyDescent="0.3">
      <c r="Q202">
        <v>238</v>
      </c>
    </row>
    <row r="203" spans="17:17" x14ac:dyDescent="0.3">
      <c r="Q203">
        <v>239</v>
      </c>
    </row>
    <row r="204" spans="17:17" x14ac:dyDescent="0.3">
      <c r="Q204">
        <v>240</v>
      </c>
    </row>
    <row r="205" spans="17:17" x14ac:dyDescent="0.3">
      <c r="Q205">
        <v>241</v>
      </c>
    </row>
    <row r="206" spans="17:17" x14ac:dyDescent="0.3">
      <c r="Q206">
        <v>242</v>
      </c>
    </row>
    <row r="207" spans="17:17" x14ac:dyDescent="0.3">
      <c r="Q207">
        <v>243</v>
      </c>
    </row>
    <row r="208" spans="17:17" x14ac:dyDescent="0.3">
      <c r="Q208">
        <v>244</v>
      </c>
    </row>
    <row r="209" spans="17:17" x14ac:dyDescent="0.3">
      <c r="Q209">
        <v>245</v>
      </c>
    </row>
    <row r="210" spans="17:17" x14ac:dyDescent="0.3">
      <c r="Q210">
        <v>246</v>
      </c>
    </row>
    <row r="211" spans="17:17" x14ac:dyDescent="0.3">
      <c r="Q211">
        <v>247</v>
      </c>
    </row>
    <row r="212" spans="17:17" x14ac:dyDescent="0.3">
      <c r="Q212">
        <v>248</v>
      </c>
    </row>
    <row r="213" spans="17:17" x14ac:dyDescent="0.3">
      <c r="Q213">
        <v>249</v>
      </c>
    </row>
    <row r="214" spans="17:17" x14ac:dyDescent="0.3">
      <c r="Q214">
        <v>250</v>
      </c>
    </row>
    <row r="215" spans="17:17" x14ac:dyDescent="0.3">
      <c r="Q215">
        <v>251</v>
      </c>
    </row>
    <row r="216" spans="17:17" x14ac:dyDescent="0.3">
      <c r="Q216">
        <v>252</v>
      </c>
    </row>
    <row r="217" spans="17:17" x14ac:dyDescent="0.3">
      <c r="Q217">
        <v>253</v>
      </c>
    </row>
    <row r="218" spans="17:17" x14ac:dyDescent="0.3">
      <c r="Q218">
        <v>254</v>
      </c>
    </row>
    <row r="219" spans="17:17" x14ac:dyDescent="0.3">
      <c r="Q219">
        <v>255</v>
      </c>
    </row>
    <row r="220" spans="17:17" x14ac:dyDescent="0.3">
      <c r="Q220">
        <v>256</v>
      </c>
    </row>
    <row r="221" spans="17:17" x14ac:dyDescent="0.3">
      <c r="Q221">
        <v>257</v>
      </c>
    </row>
    <row r="222" spans="17:17" x14ac:dyDescent="0.3">
      <c r="Q222">
        <v>258</v>
      </c>
    </row>
    <row r="223" spans="17:17" x14ac:dyDescent="0.3">
      <c r="Q223">
        <v>259</v>
      </c>
    </row>
    <row r="224" spans="17:17" x14ac:dyDescent="0.3">
      <c r="Q224">
        <v>260</v>
      </c>
    </row>
    <row r="225" spans="17:17" x14ac:dyDescent="0.3">
      <c r="Q225">
        <v>261</v>
      </c>
    </row>
    <row r="226" spans="17:17" x14ac:dyDescent="0.3">
      <c r="Q226">
        <v>262</v>
      </c>
    </row>
    <row r="227" spans="17:17" x14ac:dyDescent="0.3">
      <c r="Q227">
        <v>263</v>
      </c>
    </row>
    <row r="228" spans="17:17" x14ac:dyDescent="0.3">
      <c r="Q228">
        <v>264</v>
      </c>
    </row>
    <row r="229" spans="17:17" x14ac:dyDescent="0.3">
      <c r="Q229">
        <v>265</v>
      </c>
    </row>
    <row r="230" spans="17:17" x14ac:dyDescent="0.3">
      <c r="Q230">
        <v>266</v>
      </c>
    </row>
    <row r="231" spans="17:17" x14ac:dyDescent="0.3">
      <c r="Q231">
        <v>267</v>
      </c>
    </row>
    <row r="232" spans="17:17" x14ac:dyDescent="0.3">
      <c r="Q232">
        <v>268</v>
      </c>
    </row>
    <row r="233" spans="17:17" x14ac:dyDescent="0.3">
      <c r="Q233">
        <v>269</v>
      </c>
    </row>
    <row r="234" spans="17:17" x14ac:dyDescent="0.3">
      <c r="Q234">
        <v>270</v>
      </c>
    </row>
    <row r="235" spans="17:17" x14ac:dyDescent="0.3">
      <c r="Q235">
        <v>271</v>
      </c>
    </row>
    <row r="236" spans="17:17" x14ac:dyDescent="0.3">
      <c r="Q236">
        <v>272</v>
      </c>
    </row>
    <row r="237" spans="17:17" x14ac:dyDescent="0.3">
      <c r="Q237">
        <v>273</v>
      </c>
    </row>
    <row r="238" spans="17:17" x14ac:dyDescent="0.3">
      <c r="Q238">
        <v>274</v>
      </c>
    </row>
    <row r="239" spans="17:17" x14ac:dyDescent="0.3">
      <c r="Q239">
        <v>275</v>
      </c>
    </row>
    <row r="240" spans="17:17" x14ac:dyDescent="0.3">
      <c r="Q240">
        <v>276</v>
      </c>
    </row>
    <row r="241" spans="17:17" x14ac:dyDescent="0.3">
      <c r="Q241">
        <v>277</v>
      </c>
    </row>
    <row r="242" spans="17:17" x14ac:dyDescent="0.3">
      <c r="Q242">
        <v>278</v>
      </c>
    </row>
    <row r="243" spans="17:17" x14ac:dyDescent="0.3">
      <c r="Q243">
        <v>279</v>
      </c>
    </row>
    <row r="244" spans="17:17" x14ac:dyDescent="0.3">
      <c r="Q244">
        <v>280</v>
      </c>
    </row>
    <row r="245" spans="17:17" x14ac:dyDescent="0.3">
      <c r="Q245">
        <v>281</v>
      </c>
    </row>
    <row r="246" spans="17:17" x14ac:dyDescent="0.3">
      <c r="Q246">
        <v>282</v>
      </c>
    </row>
    <row r="247" spans="17:17" x14ac:dyDescent="0.3">
      <c r="Q247">
        <v>283</v>
      </c>
    </row>
    <row r="248" spans="17:17" x14ac:dyDescent="0.3">
      <c r="Q248">
        <v>284</v>
      </c>
    </row>
    <row r="249" spans="17:17" x14ac:dyDescent="0.3">
      <c r="Q249">
        <v>285</v>
      </c>
    </row>
    <row r="250" spans="17:17" x14ac:dyDescent="0.3">
      <c r="Q250">
        <v>286</v>
      </c>
    </row>
    <row r="251" spans="17:17" x14ac:dyDescent="0.3">
      <c r="Q251">
        <v>287</v>
      </c>
    </row>
    <row r="252" spans="17:17" x14ac:dyDescent="0.3">
      <c r="Q252">
        <v>288</v>
      </c>
    </row>
    <row r="253" spans="17:17" x14ac:dyDescent="0.3">
      <c r="Q253">
        <v>289</v>
      </c>
    </row>
    <row r="254" spans="17:17" x14ac:dyDescent="0.3">
      <c r="Q254">
        <v>290</v>
      </c>
    </row>
    <row r="255" spans="17:17" x14ac:dyDescent="0.3">
      <c r="Q255">
        <v>291</v>
      </c>
    </row>
    <row r="256" spans="17:17" x14ac:dyDescent="0.3">
      <c r="Q256">
        <v>292</v>
      </c>
    </row>
    <row r="257" spans="17:17" x14ac:dyDescent="0.3">
      <c r="Q257">
        <v>293</v>
      </c>
    </row>
    <row r="258" spans="17:17" x14ac:dyDescent="0.3">
      <c r="Q258">
        <v>294</v>
      </c>
    </row>
    <row r="259" spans="17:17" x14ac:dyDescent="0.3">
      <c r="Q259">
        <v>295</v>
      </c>
    </row>
    <row r="260" spans="17:17" x14ac:dyDescent="0.3">
      <c r="Q260">
        <v>296</v>
      </c>
    </row>
    <row r="261" spans="17:17" x14ac:dyDescent="0.3">
      <c r="Q261">
        <v>297</v>
      </c>
    </row>
    <row r="262" spans="17:17" x14ac:dyDescent="0.3">
      <c r="Q262">
        <v>298</v>
      </c>
    </row>
    <row r="263" spans="17:17" x14ac:dyDescent="0.3">
      <c r="Q263">
        <v>299</v>
      </c>
    </row>
    <row r="264" spans="17:17" x14ac:dyDescent="0.3">
      <c r="Q264">
        <v>300</v>
      </c>
    </row>
    <row r="265" spans="17:17" x14ac:dyDescent="0.3">
      <c r="Q265">
        <v>301</v>
      </c>
    </row>
    <row r="266" spans="17:17" x14ac:dyDescent="0.3">
      <c r="Q266">
        <v>302</v>
      </c>
    </row>
    <row r="267" spans="17:17" x14ac:dyDescent="0.3">
      <c r="Q267">
        <v>303</v>
      </c>
    </row>
    <row r="268" spans="17:17" x14ac:dyDescent="0.3">
      <c r="Q268">
        <v>304</v>
      </c>
    </row>
    <row r="269" spans="17:17" x14ac:dyDescent="0.3">
      <c r="Q269">
        <v>305</v>
      </c>
    </row>
    <row r="270" spans="17:17" x14ac:dyDescent="0.3">
      <c r="Q270">
        <v>306</v>
      </c>
    </row>
    <row r="271" spans="17:17" x14ac:dyDescent="0.3">
      <c r="Q271">
        <v>307</v>
      </c>
    </row>
    <row r="272" spans="17:17" x14ac:dyDescent="0.3">
      <c r="Q272">
        <v>308</v>
      </c>
    </row>
    <row r="273" spans="17:17" x14ac:dyDescent="0.3">
      <c r="Q273">
        <v>309</v>
      </c>
    </row>
    <row r="274" spans="17:17" x14ac:dyDescent="0.3">
      <c r="Q274">
        <v>310</v>
      </c>
    </row>
    <row r="275" spans="17:17" x14ac:dyDescent="0.3">
      <c r="Q275">
        <v>311</v>
      </c>
    </row>
    <row r="276" spans="17:17" x14ac:dyDescent="0.3">
      <c r="Q276">
        <v>312</v>
      </c>
    </row>
    <row r="277" spans="17:17" x14ac:dyDescent="0.3">
      <c r="Q277">
        <v>313</v>
      </c>
    </row>
    <row r="278" spans="17:17" x14ac:dyDescent="0.3">
      <c r="Q278">
        <v>314</v>
      </c>
    </row>
    <row r="279" spans="17:17" x14ac:dyDescent="0.3">
      <c r="Q279">
        <v>315</v>
      </c>
    </row>
    <row r="280" spans="17:17" x14ac:dyDescent="0.3">
      <c r="Q280">
        <v>316</v>
      </c>
    </row>
    <row r="281" spans="17:17" x14ac:dyDescent="0.3">
      <c r="Q281">
        <v>317</v>
      </c>
    </row>
    <row r="282" spans="17:17" x14ac:dyDescent="0.3">
      <c r="Q282">
        <v>318</v>
      </c>
    </row>
    <row r="283" spans="17:17" x14ac:dyDescent="0.3">
      <c r="Q283">
        <v>319</v>
      </c>
    </row>
    <row r="284" spans="17:17" x14ac:dyDescent="0.3">
      <c r="Q284">
        <v>320</v>
      </c>
    </row>
    <row r="285" spans="17:17" x14ac:dyDescent="0.3">
      <c r="Q285">
        <v>321</v>
      </c>
    </row>
    <row r="286" spans="17:17" x14ac:dyDescent="0.3">
      <c r="Q286">
        <v>322</v>
      </c>
    </row>
    <row r="287" spans="17:17" x14ac:dyDescent="0.3">
      <c r="Q287">
        <v>323</v>
      </c>
    </row>
    <row r="288" spans="17:17" x14ac:dyDescent="0.3">
      <c r="Q288">
        <v>324</v>
      </c>
    </row>
    <row r="289" spans="17:17" x14ac:dyDescent="0.3">
      <c r="Q289">
        <v>325</v>
      </c>
    </row>
    <row r="290" spans="17:17" x14ac:dyDescent="0.3">
      <c r="Q290">
        <v>326</v>
      </c>
    </row>
    <row r="291" spans="17:17" x14ac:dyDescent="0.3">
      <c r="Q291">
        <v>327</v>
      </c>
    </row>
    <row r="292" spans="17:17" x14ac:dyDescent="0.3">
      <c r="Q292">
        <v>328</v>
      </c>
    </row>
    <row r="293" spans="17:17" x14ac:dyDescent="0.3">
      <c r="Q293">
        <v>329</v>
      </c>
    </row>
    <row r="294" spans="17:17" x14ac:dyDescent="0.3">
      <c r="Q294">
        <v>330</v>
      </c>
    </row>
    <row r="295" spans="17:17" x14ac:dyDescent="0.3">
      <c r="Q295">
        <v>331</v>
      </c>
    </row>
    <row r="296" spans="17:17" x14ac:dyDescent="0.3">
      <c r="Q296">
        <v>332</v>
      </c>
    </row>
    <row r="297" spans="17:17" x14ac:dyDescent="0.3">
      <c r="Q297">
        <v>333</v>
      </c>
    </row>
    <row r="298" spans="17:17" x14ac:dyDescent="0.3">
      <c r="Q298">
        <v>334</v>
      </c>
    </row>
    <row r="299" spans="17:17" x14ac:dyDescent="0.3">
      <c r="Q299">
        <v>335</v>
      </c>
    </row>
    <row r="300" spans="17:17" x14ac:dyDescent="0.3">
      <c r="Q300">
        <v>336</v>
      </c>
    </row>
    <row r="301" spans="17:17" x14ac:dyDescent="0.3">
      <c r="Q301">
        <v>337</v>
      </c>
    </row>
    <row r="302" spans="17:17" x14ac:dyDescent="0.3">
      <c r="Q302">
        <v>338</v>
      </c>
    </row>
    <row r="303" spans="17:17" x14ac:dyDescent="0.3">
      <c r="Q303">
        <v>339</v>
      </c>
    </row>
    <row r="304" spans="17:17" x14ac:dyDescent="0.3">
      <c r="Q304">
        <v>340</v>
      </c>
    </row>
    <row r="305" spans="17:17" x14ac:dyDescent="0.3">
      <c r="Q305">
        <v>341</v>
      </c>
    </row>
    <row r="306" spans="17:17" x14ac:dyDescent="0.3">
      <c r="Q306">
        <v>342</v>
      </c>
    </row>
    <row r="307" spans="17:17" x14ac:dyDescent="0.3">
      <c r="Q307">
        <v>343</v>
      </c>
    </row>
    <row r="308" spans="17:17" x14ac:dyDescent="0.3">
      <c r="Q308">
        <v>344</v>
      </c>
    </row>
    <row r="309" spans="17:17" x14ac:dyDescent="0.3">
      <c r="Q309">
        <v>345</v>
      </c>
    </row>
    <row r="310" spans="17:17" x14ac:dyDescent="0.3">
      <c r="Q310">
        <v>346</v>
      </c>
    </row>
    <row r="311" spans="17:17" x14ac:dyDescent="0.3">
      <c r="Q311">
        <v>347</v>
      </c>
    </row>
    <row r="312" spans="17:17" x14ac:dyDescent="0.3">
      <c r="Q312">
        <v>348</v>
      </c>
    </row>
    <row r="313" spans="17:17" x14ac:dyDescent="0.3">
      <c r="Q313">
        <v>349</v>
      </c>
    </row>
    <row r="314" spans="17:17" x14ac:dyDescent="0.3">
      <c r="Q314">
        <v>350</v>
      </c>
    </row>
    <row r="315" spans="17:17" x14ac:dyDescent="0.3">
      <c r="Q315">
        <v>351</v>
      </c>
    </row>
    <row r="316" spans="17:17" x14ac:dyDescent="0.3">
      <c r="Q316">
        <v>352</v>
      </c>
    </row>
    <row r="317" spans="17:17" x14ac:dyDescent="0.3">
      <c r="Q317">
        <v>353</v>
      </c>
    </row>
    <row r="318" spans="17:17" x14ac:dyDescent="0.3">
      <c r="Q318">
        <v>354</v>
      </c>
    </row>
    <row r="319" spans="17:17" x14ac:dyDescent="0.3">
      <c r="Q319">
        <v>355</v>
      </c>
    </row>
    <row r="320" spans="17:17" x14ac:dyDescent="0.3">
      <c r="Q320">
        <v>356</v>
      </c>
    </row>
    <row r="321" spans="17:17" x14ac:dyDescent="0.3">
      <c r="Q321">
        <v>357</v>
      </c>
    </row>
    <row r="322" spans="17:17" x14ac:dyDescent="0.3">
      <c r="Q322">
        <v>358</v>
      </c>
    </row>
    <row r="323" spans="17:17" x14ac:dyDescent="0.3">
      <c r="Q323">
        <v>359</v>
      </c>
    </row>
    <row r="324" spans="17:17" x14ac:dyDescent="0.3">
      <c r="Q324">
        <v>360</v>
      </c>
    </row>
    <row r="325" spans="17:17" x14ac:dyDescent="0.3">
      <c r="Q325">
        <v>361</v>
      </c>
    </row>
    <row r="326" spans="17:17" x14ac:dyDescent="0.3">
      <c r="Q326">
        <v>362</v>
      </c>
    </row>
    <row r="327" spans="17:17" x14ac:dyDescent="0.3">
      <c r="Q327">
        <v>363</v>
      </c>
    </row>
    <row r="328" spans="17:17" x14ac:dyDescent="0.3">
      <c r="Q328">
        <v>364</v>
      </c>
    </row>
    <row r="329" spans="17:17" x14ac:dyDescent="0.3">
      <c r="Q329">
        <v>365</v>
      </c>
    </row>
    <row r="330" spans="17:17" x14ac:dyDescent="0.3">
      <c r="Q330">
        <v>366</v>
      </c>
    </row>
    <row r="331" spans="17:17" x14ac:dyDescent="0.3">
      <c r="Q331">
        <v>367</v>
      </c>
    </row>
    <row r="332" spans="17:17" x14ac:dyDescent="0.3">
      <c r="Q332">
        <v>368</v>
      </c>
    </row>
    <row r="333" spans="17:17" x14ac:dyDescent="0.3">
      <c r="Q333">
        <v>369</v>
      </c>
    </row>
    <row r="334" spans="17:17" x14ac:dyDescent="0.3">
      <c r="Q334">
        <v>370</v>
      </c>
    </row>
    <row r="335" spans="17:17" x14ac:dyDescent="0.3">
      <c r="Q335">
        <v>371</v>
      </c>
    </row>
    <row r="336" spans="17:17" x14ac:dyDescent="0.3">
      <c r="Q336">
        <v>372</v>
      </c>
    </row>
    <row r="337" spans="17:17" x14ac:dyDescent="0.3">
      <c r="Q337">
        <v>373</v>
      </c>
    </row>
    <row r="338" spans="17:17" x14ac:dyDescent="0.3">
      <c r="Q338">
        <v>374</v>
      </c>
    </row>
    <row r="339" spans="17:17" x14ac:dyDescent="0.3">
      <c r="Q339">
        <v>375</v>
      </c>
    </row>
    <row r="340" spans="17:17" x14ac:dyDescent="0.3">
      <c r="Q340">
        <v>376</v>
      </c>
    </row>
    <row r="341" spans="17:17" x14ac:dyDescent="0.3">
      <c r="Q341">
        <v>377</v>
      </c>
    </row>
    <row r="342" spans="17:17" x14ac:dyDescent="0.3">
      <c r="Q342">
        <v>378</v>
      </c>
    </row>
    <row r="343" spans="17:17" x14ac:dyDescent="0.3">
      <c r="Q343">
        <v>379</v>
      </c>
    </row>
    <row r="344" spans="17:17" x14ac:dyDescent="0.3">
      <c r="Q344">
        <v>380</v>
      </c>
    </row>
    <row r="345" spans="17:17" x14ac:dyDescent="0.3">
      <c r="Q345">
        <v>381</v>
      </c>
    </row>
    <row r="346" spans="17:17" x14ac:dyDescent="0.3">
      <c r="Q346">
        <v>382</v>
      </c>
    </row>
    <row r="347" spans="17:17" x14ac:dyDescent="0.3">
      <c r="Q347">
        <v>383</v>
      </c>
    </row>
    <row r="348" spans="17:17" x14ac:dyDescent="0.3">
      <c r="Q348">
        <v>384</v>
      </c>
    </row>
    <row r="349" spans="17:17" x14ac:dyDescent="0.3">
      <c r="Q349">
        <v>385</v>
      </c>
    </row>
    <row r="350" spans="17:17" x14ac:dyDescent="0.3">
      <c r="Q350">
        <v>386</v>
      </c>
    </row>
    <row r="351" spans="17:17" x14ac:dyDescent="0.3">
      <c r="Q351">
        <v>387</v>
      </c>
    </row>
    <row r="352" spans="17:17" x14ac:dyDescent="0.3">
      <c r="Q352">
        <v>388</v>
      </c>
    </row>
    <row r="353" spans="17:17" x14ac:dyDescent="0.3">
      <c r="Q353">
        <v>389</v>
      </c>
    </row>
    <row r="354" spans="17:17" x14ac:dyDescent="0.3">
      <c r="Q354">
        <v>390</v>
      </c>
    </row>
    <row r="355" spans="17:17" x14ac:dyDescent="0.3">
      <c r="Q355">
        <v>391</v>
      </c>
    </row>
    <row r="356" spans="17:17" x14ac:dyDescent="0.3">
      <c r="Q356">
        <v>392</v>
      </c>
    </row>
    <row r="357" spans="17:17" x14ac:dyDescent="0.3">
      <c r="Q357">
        <v>393</v>
      </c>
    </row>
    <row r="358" spans="17:17" x14ac:dyDescent="0.3">
      <c r="Q358">
        <v>394</v>
      </c>
    </row>
    <row r="359" spans="17:17" x14ac:dyDescent="0.3">
      <c r="Q359">
        <v>395</v>
      </c>
    </row>
    <row r="360" spans="17:17" x14ac:dyDescent="0.3">
      <c r="Q360">
        <v>396</v>
      </c>
    </row>
    <row r="361" spans="17:17" x14ac:dyDescent="0.3">
      <c r="Q361">
        <v>397</v>
      </c>
    </row>
    <row r="362" spans="17:17" x14ac:dyDescent="0.3">
      <c r="Q362">
        <v>398</v>
      </c>
    </row>
    <row r="363" spans="17:17" x14ac:dyDescent="0.3">
      <c r="Q363">
        <v>399</v>
      </c>
    </row>
    <row r="364" spans="17:17" x14ac:dyDescent="0.3">
      <c r="Q364">
        <v>400</v>
      </c>
    </row>
    <row r="365" spans="17:17" x14ac:dyDescent="0.3">
      <c r="Q365">
        <v>401</v>
      </c>
    </row>
    <row r="366" spans="17:17" x14ac:dyDescent="0.3">
      <c r="Q366">
        <v>402</v>
      </c>
    </row>
    <row r="367" spans="17:17" x14ac:dyDescent="0.3">
      <c r="Q367">
        <v>403</v>
      </c>
    </row>
    <row r="368" spans="17:17" x14ac:dyDescent="0.3">
      <c r="Q368">
        <v>404</v>
      </c>
    </row>
    <row r="369" spans="17:17" x14ac:dyDescent="0.3">
      <c r="Q369">
        <v>405</v>
      </c>
    </row>
    <row r="370" spans="17:17" x14ac:dyDescent="0.3">
      <c r="Q370">
        <v>406</v>
      </c>
    </row>
    <row r="371" spans="17:17" x14ac:dyDescent="0.3">
      <c r="Q371">
        <v>407</v>
      </c>
    </row>
    <row r="372" spans="17:17" x14ac:dyDescent="0.3">
      <c r="Q372">
        <v>408</v>
      </c>
    </row>
    <row r="373" spans="17:17" x14ac:dyDescent="0.3">
      <c r="Q373">
        <v>409</v>
      </c>
    </row>
    <row r="374" spans="17:17" x14ac:dyDescent="0.3">
      <c r="Q374">
        <v>410</v>
      </c>
    </row>
    <row r="375" spans="17:17" x14ac:dyDescent="0.3">
      <c r="Q375">
        <v>411</v>
      </c>
    </row>
    <row r="376" spans="17:17" x14ac:dyDescent="0.3">
      <c r="Q376">
        <v>412</v>
      </c>
    </row>
    <row r="377" spans="17:17" x14ac:dyDescent="0.3">
      <c r="Q377">
        <v>413</v>
      </c>
    </row>
    <row r="378" spans="17:17" x14ac:dyDescent="0.3">
      <c r="Q378">
        <v>414</v>
      </c>
    </row>
    <row r="379" spans="17:17" x14ac:dyDescent="0.3">
      <c r="Q379">
        <v>415</v>
      </c>
    </row>
    <row r="380" spans="17:17" x14ac:dyDescent="0.3">
      <c r="Q380">
        <v>416</v>
      </c>
    </row>
    <row r="381" spans="17:17" x14ac:dyDescent="0.3">
      <c r="Q381">
        <v>417</v>
      </c>
    </row>
    <row r="382" spans="17:17" x14ac:dyDescent="0.3">
      <c r="Q382">
        <v>418</v>
      </c>
    </row>
    <row r="383" spans="17:17" x14ac:dyDescent="0.3">
      <c r="Q383">
        <v>419</v>
      </c>
    </row>
    <row r="384" spans="17:17" x14ac:dyDescent="0.3">
      <c r="Q384">
        <v>420</v>
      </c>
    </row>
    <row r="385" spans="17:17" x14ac:dyDescent="0.3">
      <c r="Q385">
        <v>421</v>
      </c>
    </row>
    <row r="386" spans="17:17" x14ac:dyDescent="0.3">
      <c r="Q386">
        <v>422</v>
      </c>
    </row>
    <row r="387" spans="17:17" x14ac:dyDescent="0.3">
      <c r="Q387">
        <v>423</v>
      </c>
    </row>
    <row r="388" spans="17:17" x14ac:dyDescent="0.3">
      <c r="Q388">
        <v>424</v>
      </c>
    </row>
    <row r="389" spans="17:17" x14ac:dyDescent="0.3">
      <c r="Q389">
        <v>425</v>
      </c>
    </row>
    <row r="390" spans="17:17" x14ac:dyDescent="0.3">
      <c r="Q390">
        <v>426</v>
      </c>
    </row>
    <row r="391" spans="17:17" x14ac:dyDescent="0.3">
      <c r="Q391">
        <v>427</v>
      </c>
    </row>
    <row r="392" spans="17:17" x14ac:dyDescent="0.3">
      <c r="Q392">
        <v>428</v>
      </c>
    </row>
    <row r="393" spans="17:17" x14ac:dyDescent="0.3">
      <c r="Q393">
        <v>429</v>
      </c>
    </row>
    <row r="394" spans="17:17" x14ac:dyDescent="0.3">
      <c r="Q394">
        <v>430</v>
      </c>
    </row>
    <row r="395" spans="17:17" x14ac:dyDescent="0.3">
      <c r="Q395">
        <v>431</v>
      </c>
    </row>
    <row r="396" spans="17:17" x14ac:dyDescent="0.3">
      <c r="Q396">
        <v>432</v>
      </c>
    </row>
    <row r="397" spans="17:17" x14ac:dyDescent="0.3">
      <c r="Q397">
        <v>433</v>
      </c>
    </row>
    <row r="398" spans="17:17" x14ac:dyDescent="0.3">
      <c r="Q398">
        <v>434</v>
      </c>
    </row>
    <row r="399" spans="17:17" x14ac:dyDescent="0.3">
      <c r="Q399">
        <v>435</v>
      </c>
    </row>
    <row r="400" spans="17:17" x14ac:dyDescent="0.3">
      <c r="Q400">
        <v>436</v>
      </c>
    </row>
    <row r="401" spans="17:17" x14ac:dyDescent="0.3">
      <c r="Q401">
        <v>437</v>
      </c>
    </row>
    <row r="402" spans="17:17" x14ac:dyDescent="0.3">
      <c r="Q402">
        <v>438</v>
      </c>
    </row>
    <row r="403" spans="17:17" x14ac:dyDescent="0.3">
      <c r="Q403">
        <v>439</v>
      </c>
    </row>
    <row r="404" spans="17:17" x14ac:dyDescent="0.3">
      <c r="Q404">
        <v>440</v>
      </c>
    </row>
    <row r="405" spans="17:17" x14ac:dyDescent="0.3">
      <c r="Q405">
        <v>441</v>
      </c>
    </row>
    <row r="406" spans="17:17" x14ac:dyDescent="0.3">
      <c r="Q406">
        <v>442</v>
      </c>
    </row>
    <row r="407" spans="17:17" x14ac:dyDescent="0.3">
      <c r="Q407">
        <v>443</v>
      </c>
    </row>
    <row r="408" spans="17:17" x14ac:dyDescent="0.3">
      <c r="Q408">
        <v>444</v>
      </c>
    </row>
    <row r="409" spans="17:17" x14ac:dyDescent="0.3">
      <c r="Q409">
        <v>445</v>
      </c>
    </row>
    <row r="410" spans="17:17" x14ac:dyDescent="0.3">
      <c r="Q410">
        <v>446</v>
      </c>
    </row>
    <row r="411" spans="17:17" x14ac:dyDescent="0.3">
      <c r="Q411">
        <v>447</v>
      </c>
    </row>
    <row r="412" spans="17:17" x14ac:dyDescent="0.3">
      <c r="Q412">
        <v>448</v>
      </c>
    </row>
    <row r="413" spans="17:17" x14ac:dyDescent="0.3">
      <c r="Q413">
        <v>449</v>
      </c>
    </row>
    <row r="414" spans="17:17" x14ac:dyDescent="0.3">
      <c r="Q414">
        <v>450</v>
      </c>
    </row>
    <row r="415" spans="17:17" x14ac:dyDescent="0.3">
      <c r="Q415">
        <v>451</v>
      </c>
    </row>
    <row r="416" spans="17:17" x14ac:dyDescent="0.3">
      <c r="Q416">
        <v>452</v>
      </c>
    </row>
    <row r="417" spans="17:17" x14ac:dyDescent="0.3">
      <c r="Q417">
        <v>453</v>
      </c>
    </row>
    <row r="418" spans="17:17" x14ac:dyDescent="0.3">
      <c r="Q418">
        <v>454</v>
      </c>
    </row>
    <row r="419" spans="17:17" x14ac:dyDescent="0.3">
      <c r="Q419">
        <v>455</v>
      </c>
    </row>
    <row r="420" spans="17:17" x14ac:dyDescent="0.3">
      <c r="Q420">
        <v>456</v>
      </c>
    </row>
    <row r="421" spans="17:17" x14ac:dyDescent="0.3">
      <c r="Q421">
        <v>457</v>
      </c>
    </row>
    <row r="422" spans="17:17" x14ac:dyDescent="0.3">
      <c r="Q422">
        <v>458</v>
      </c>
    </row>
    <row r="423" spans="17:17" x14ac:dyDescent="0.3">
      <c r="Q423">
        <v>459</v>
      </c>
    </row>
    <row r="424" spans="17:17" x14ac:dyDescent="0.3">
      <c r="Q424">
        <v>460</v>
      </c>
    </row>
    <row r="425" spans="17:17" x14ac:dyDescent="0.3">
      <c r="Q425">
        <v>461</v>
      </c>
    </row>
    <row r="426" spans="17:17" x14ac:dyDescent="0.3">
      <c r="Q426">
        <v>462</v>
      </c>
    </row>
    <row r="427" spans="17:17" x14ac:dyDescent="0.3">
      <c r="Q427">
        <v>463</v>
      </c>
    </row>
    <row r="428" spans="17:17" x14ac:dyDescent="0.3">
      <c r="Q428">
        <v>464</v>
      </c>
    </row>
    <row r="429" spans="17:17" x14ac:dyDescent="0.3">
      <c r="Q429">
        <v>465</v>
      </c>
    </row>
    <row r="430" spans="17:17" x14ac:dyDescent="0.3">
      <c r="Q430">
        <v>466</v>
      </c>
    </row>
    <row r="431" spans="17:17" x14ac:dyDescent="0.3">
      <c r="Q431">
        <v>467</v>
      </c>
    </row>
    <row r="432" spans="17:17" x14ac:dyDescent="0.3">
      <c r="Q432">
        <v>468</v>
      </c>
    </row>
    <row r="433" spans="17:17" x14ac:dyDescent="0.3">
      <c r="Q433">
        <v>469</v>
      </c>
    </row>
    <row r="434" spans="17:17" x14ac:dyDescent="0.3">
      <c r="Q434">
        <v>470</v>
      </c>
    </row>
    <row r="435" spans="17:17" x14ac:dyDescent="0.3">
      <c r="Q435">
        <v>471</v>
      </c>
    </row>
    <row r="436" spans="17:17" x14ac:dyDescent="0.3">
      <c r="Q436">
        <v>472</v>
      </c>
    </row>
    <row r="437" spans="17:17" x14ac:dyDescent="0.3">
      <c r="Q437">
        <v>473</v>
      </c>
    </row>
    <row r="438" spans="17:17" x14ac:dyDescent="0.3">
      <c r="Q438">
        <v>474</v>
      </c>
    </row>
    <row r="439" spans="17:17" x14ac:dyDescent="0.3">
      <c r="Q439">
        <v>475</v>
      </c>
    </row>
    <row r="440" spans="17:17" x14ac:dyDescent="0.3">
      <c r="Q440">
        <v>476</v>
      </c>
    </row>
    <row r="441" spans="17:17" x14ac:dyDescent="0.3">
      <c r="Q441">
        <v>477</v>
      </c>
    </row>
    <row r="442" spans="17:17" x14ac:dyDescent="0.3">
      <c r="Q442">
        <v>478</v>
      </c>
    </row>
    <row r="443" spans="17:17" x14ac:dyDescent="0.3">
      <c r="Q443">
        <v>479</v>
      </c>
    </row>
    <row r="444" spans="17:17" x14ac:dyDescent="0.3">
      <c r="Q444">
        <v>480</v>
      </c>
    </row>
    <row r="445" spans="17:17" x14ac:dyDescent="0.3">
      <c r="Q445">
        <v>481</v>
      </c>
    </row>
    <row r="446" spans="17:17" x14ac:dyDescent="0.3">
      <c r="Q446">
        <v>482</v>
      </c>
    </row>
    <row r="447" spans="17:17" x14ac:dyDescent="0.3">
      <c r="Q447">
        <v>483</v>
      </c>
    </row>
    <row r="448" spans="17:17" x14ac:dyDescent="0.3">
      <c r="Q448">
        <v>484</v>
      </c>
    </row>
    <row r="449" spans="17:17" x14ac:dyDescent="0.3">
      <c r="Q449">
        <v>485</v>
      </c>
    </row>
    <row r="450" spans="17:17" x14ac:dyDescent="0.3">
      <c r="Q450">
        <v>486</v>
      </c>
    </row>
    <row r="451" spans="17:17" x14ac:dyDescent="0.3">
      <c r="Q451">
        <v>487</v>
      </c>
    </row>
    <row r="452" spans="17:17" x14ac:dyDescent="0.3">
      <c r="Q452">
        <v>488</v>
      </c>
    </row>
    <row r="453" spans="17:17" x14ac:dyDescent="0.3">
      <c r="Q453">
        <v>489</v>
      </c>
    </row>
    <row r="454" spans="17:17" x14ac:dyDescent="0.3">
      <c r="Q454">
        <v>490</v>
      </c>
    </row>
    <row r="455" spans="17:17" x14ac:dyDescent="0.3">
      <c r="Q455">
        <v>491</v>
      </c>
    </row>
    <row r="456" spans="17:17" x14ac:dyDescent="0.3">
      <c r="Q456">
        <v>492</v>
      </c>
    </row>
    <row r="457" spans="17:17" x14ac:dyDescent="0.3">
      <c r="Q457">
        <v>493</v>
      </c>
    </row>
    <row r="458" spans="17:17" x14ac:dyDescent="0.3">
      <c r="Q458">
        <v>494</v>
      </c>
    </row>
    <row r="459" spans="17:17" x14ac:dyDescent="0.3">
      <c r="Q459">
        <v>495</v>
      </c>
    </row>
    <row r="460" spans="17:17" x14ac:dyDescent="0.3">
      <c r="Q460">
        <v>496</v>
      </c>
    </row>
    <row r="461" spans="17:17" x14ac:dyDescent="0.3">
      <c r="Q461">
        <v>497</v>
      </c>
    </row>
    <row r="462" spans="17:17" x14ac:dyDescent="0.3">
      <c r="Q462">
        <v>498</v>
      </c>
    </row>
    <row r="463" spans="17:17" x14ac:dyDescent="0.3">
      <c r="Q463">
        <v>499</v>
      </c>
    </row>
    <row r="464" spans="17:17" x14ac:dyDescent="0.3">
      <c r="Q464">
        <v>500</v>
      </c>
    </row>
    <row r="465" spans="17:17" x14ac:dyDescent="0.3">
      <c r="Q465">
        <v>501</v>
      </c>
    </row>
    <row r="466" spans="17:17" x14ac:dyDescent="0.3">
      <c r="Q466">
        <v>502</v>
      </c>
    </row>
    <row r="467" spans="17:17" x14ac:dyDescent="0.3">
      <c r="Q467">
        <v>503</v>
      </c>
    </row>
    <row r="468" spans="17:17" x14ac:dyDescent="0.3">
      <c r="Q468">
        <v>504</v>
      </c>
    </row>
    <row r="469" spans="17:17" x14ac:dyDescent="0.3">
      <c r="Q469">
        <v>505</v>
      </c>
    </row>
    <row r="470" spans="17:17" x14ac:dyDescent="0.3">
      <c r="Q470">
        <v>506</v>
      </c>
    </row>
    <row r="471" spans="17:17" x14ac:dyDescent="0.3">
      <c r="Q471">
        <v>507</v>
      </c>
    </row>
    <row r="472" spans="17:17" x14ac:dyDescent="0.3">
      <c r="Q472">
        <v>508</v>
      </c>
    </row>
    <row r="473" spans="17:17" x14ac:dyDescent="0.3">
      <c r="Q473">
        <v>509</v>
      </c>
    </row>
    <row r="474" spans="17:17" x14ac:dyDescent="0.3">
      <c r="Q474">
        <v>510</v>
      </c>
    </row>
    <row r="475" spans="17:17" x14ac:dyDescent="0.3">
      <c r="Q475">
        <v>511</v>
      </c>
    </row>
    <row r="476" spans="17:17" x14ac:dyDescent="0.3">
      <c r="Q476">
        <v>512</v>
      </c>
    </row>
    <row r="477" spans="17:17" x14ac:dyDescent="0.3">
      <c r="Q477">
        <v>513</v>
      </c>
    </row>
    <row r="478" spans="17:17" x14ac:dyDescent="0.3">
      <c r="Q478">
        <v>514</v>
      </c>
    </row>
    <row r="479" spans="17:17" x14ac:dyDescent="0.3">
      <c r="Q479">
        <v>515</v>
      </c>
    </row>
    <row r="480" spans="17:17" x14ac:dyDescent="0.3">
      <c r="Q480">
        <v>516</v>
      </c>
    </row>
    <row r="481" spans="17:17" x14ac:dyDescent="0.3">
      <c r="Q481">
        <v>517</v>
      </c>
    </row>
    <row r="482" spans="17:17" x14ac:dyDescent="0.3">
      <c r="Q482">
        <v>518</v>
      </c>
    </row>
    <row r="483" spans="17:17" x14ac:dyDescent="0.3">
      <c r="Q483">
        <v>519</v>
      </c>
    </row>
    <row r="484" spans="17:17" x14ac:dyDescent="0.3">
      <c r="Q484">
        <v>520</v>
      </c>
    </row>
    <row r="485" spans="17:17" x14ac:dyDescent="0.3">
      <c r="Q485">
        <v>521</v>
      </c>
    </row>
    <row r="486" spans="17:17" x14ac:dyDescent="0.3">
      <c r="Q486">
        <v>522</v>
      </c>
    </row>
    <row r="487" spans="17:17" x14ac:dyDescent="0.3">
      <c r="Q487">
        <v>523</v>
      </c>
    </row>
    <row r="488" spans="17:17" x14ac:dyDescent="0.3">
      <c r="Q488">
        <v>524</v>
      </c>
    </row>
    <row r="489" spans="17:17" x14ac:dyDescent="0.3">
      <c r="Q489">
        <v>525</v>
      </c>
    </row>
    <row r="490" spans="17:17" x14ac:dyDescent="0.3">
      <c r="Q490">
        <v>526</v>
      </c>
    </row>
    <row r="491" spans="17:17" x14ac:dyDescent="0.3">
      <c r="Q491">
        <v>527</v>
      </c>
    </row>
    <row r="492" spans="17:17" x14ac:dyDescent="0.3">
      <c r="Q492">
        <v>528</v>
      </c>
    </row>
    <row r="493" spans="17:17" x14ac:dyDescent="0.3">
      <c r="Q493">
        <v>529</v>
      </c>
    </row>
    <row r="494" spans="17:17" x14ac:dyDescent="0.3">
      <c r="Q494">
        <v>530</v>
      </c>
    </row>
    <row r="495" spans="17:17" x14ac:dyDescent="0.3">
      <c r="Q495">
        <v>531</v>
      </c>
    </row>
    <row r="496" spans="17:17" x14ac:dyDescent="0.3">
      <c r="Q496">
        <v>532</v>
      </c>
    </row>
    <row r="497" spans="17:17" x14ac:dyDescent="0.3">
      <c r="Q497">
        <v>533</v>
      </c>
    </row>
    <row r="498" spans="17:17" x14ac:dyDescent="0.3">
      <c r="Q498">
        <v>534</v>
      </c>
    </row>
    <row r="499" spans="17:17" x14ac:dyDescent="0.3">
      <c r="Q499">
        <v>535</v>
      </c>
    </row>
    <row r="500" spans="17:17" x14ac:dyDescent="0.3">
      <c r="Q500">
        <v>536</v>
      </c>
    </row>
    <row r="501" spans="17:17" x14ac:dyDescent="0.3">
      <c r="Q501">
        <v>537</v>
      </c>
    </row>
    <row r="502" spans="17:17" x14ac:dyDescent="0.3">
      <c r="Q502">
        <v>538</v>
      </c>
    </row>
    <row r="503" spans="17:17" x14ac:dyDescent="0.3">
      <c r="Q503">
        <v>539</v>
      </c>
    </row>
    <row r="504" spans="17:17" x14ac:dyDescent="0.3">
      <c r="Q504">
        <v>540</v>
      </c>
    </row>
    <row r="505" spans="17:17" x14ac:dyDescent="0.3">
      <c r="Q505">
        <v>541</v>
      </c>
    </row>
    <row r="506" spans="17:17" x14ac:dyDescent="0.3">
      <c r="Q506">
        <v>542</v>
      </c>
    </row>
    <row r="507" spans="17:17" x14ac:dyDescent="0.3">
      <c r="Q507">
        <v>543</v>
      </c>
    </row>
    <row r="508" spans="17:17" x14ac:dyDescent="0.3">
      <c r="Q508">
        <v>544</v>
      </c>
    </row>
    <row r="509" spans="17:17" x14ac:dyDescent="0.3">
      <c r="Q509">
        <v>545</v>
      </c>
    </row>
    <row r="510" spans="17:17" x14ac:dyDescent="0.3">
      <c r="Q510">
        <v>546</v>
      </c>
    </row>
    <row r="511" spans="17:17" x14ac:dyDescent="0.3">
      <c r="Q511">
        <v>547</v>
      </c>
    </row>
    <row r="512" spans="17:17" x14ac:dyDescent="0.3">
      <c r="Q512">
        <v>548</v>
      </c>
    </row>
    <row r="513" spans="17:17" x14ac:dyDescent="0.3">
      <c r="Q513">
        <v>549</v>
      </c>
    </row>
    <row r="514" spans="17:17" x14ac:dyDescent="0.3">
      <c r="Q514">
        <v>550</v>
      </c>
    </row>
    <row r="515" spans="17:17" x14ac:dyDescent="0.3">
      <c r="Q515">
        <v>551</v>
      </c>
    </row>
    <row r="516" spans="17:17" x14ac:dyDescent="0.3">
      <c r="Q516">
        <v>552</v>
      </c>
    </row>
    <row r="517" spans="17:17" x14ac:dyDescent="0.3">
      <c r="Q517">
        <v>553</v>
      </c>
    </row>
    <row r="518" spans="17:17" x14ac:dyDescent="0.3">
      <c r="Q518">
        <v>554</v>
      </c>
    </row>
    <row r="519" spans="17:17" x14ac:dyDescent="0.3">
      <c r="Q519">
        <v>555</v>
      </c>
    </row>
    <row r="520" spans="17:17" x14ac:dyDescent="0.3">
      <c r="Q520">
        <v>556</v>
      </c>
    </row>
    <row r="521" spans="17:17" x14ac:dyDescent="0.3">
      <c r="Q521">
        <v>557</v>
      </c>
    </row>
    <row r="522" spans="17:17" x14ac:dyDescent="0.3">
      <c r="Q522">
        <v>558</v>
      </c>
    </row>
    <row r="523" spans="17:17" x14ac:dyDescent="0.3">
      <c r="Q523">
        <v>559</v>
      </c>
    </row>
    <row r="524" spans="17:17" x14ac:dyDescent="0.3">
      <c r="Q524">
        <v>560</v>
      </c>
    </row>
    <row r="525" spans="17:17" x14ac:dyDescent="0.3">
      <c r="Q525">
        <v>561</v>
      </c>
    </row>
    <row r="526" spans="17:17" x14ac:dyDescent="0.3">
      <c r="Q526">
        <v>562</v>
      </c>
    </row>
    <row r="527" spans="17:17" x14ac:dyDescent="0.3">
      <c r="Q527">
        <v>563</v>
      </c>
    </row>
    <row r="528" spans="17:17" x14ac:dyDescent="0.3">
      <c r="Q528">
        <v>564</v>
      </c>
    </row>
    <row r="529" spans="17:17" x14ac:dyDescent="0.3">
      <c r="Q529">
        <v>565</v>
      </c>
    </row>
    <row r="530" spans="17:17" x14ac:dyDescent="0.3">
      <c r="Q530">
        <v>566</v>
      </c>
    </row>
    <row r="531" spans="17:17" x14ac:dyDescent="0.3">
      <c r="Q531">
        <v>567</v>
      </c>
    </row>
    <row r="532" spans="17:17" x14ac:dyDescent="0.3">
      <c r="Q532">
        <v>568</v>
      </c>
    </row>
    <row r="533" spans="17:17" x14ac:dyDescent="0.3">
      <c r="Q533">
        <v>569</v>
      </c>
    </row>
    <row r="534" spans="17:17" x14ac:dyDescent="0.3">
      <c r="Q534">
        <v>570</v>
      </c>
    </row>
    <row r="535" spans="17:17" x14ac:dyDescent="0.3">
      <c r="Q535">
        <v>571</v>
      </c>
    </row>
    <row r="536" spans="17:17" x14ac:dyDescent="0.3">
      <c r="Q536">
        <v>572</v>
      </c>
    </row>
    <row r="537" spans="17:17" x14ac:dyDescent="0.3">
      <c r="Q537">
        <v>573</v>
      </c>
    </row>
    <row r="538" spans="17:17" x14ac:dyDescent="0.3">
      <c r="Q538">
        <v>574</v>
      </c>
    </row>
    <row r="539" spans="17:17" x14ac:dyDescent="0.3">
      <c r="Q539">
        <v>575</v>
      </c>
    </row>
    <row r="540" spans="17:17" x14ac:dyDescent="0.3">
      <c r="Q540">
        <v>576</v>
      </c>
    </row>
    <row r="541" spans="17:17" x14ac:dyDescent="0.3">
      <c r="Q541">
        <v>577</v>
      </c>
    </row>
    <row r="542" spans="17:17" x14ac:dyDescent="0.3">
      <c r="Q542">
        <v>578</v>
      </c>
    </row>
    <row r="543" spans="17:17" x14ac:dyDescent="0.3">
      <c r="Q543">
        <v>579</v>
      </c>
    </row>
    <row r="544" spans="17:17" x14ac:dyDescent="0.3">
      <c r="Q544">
        <v>580</v>
      </c>
    </row>
    <row r="545" spans="17:17" x14ac:dyDescent="0.3">
      <c r="Q545">
        <v>581</v>
      </c>
    </row>
    <row r="546" spans="17:17" x14ac:dyDescent="0.3">
      <c r="Q546">
        <v>582</v>
      </c>
    </row>
    <row r="547" spans="17:17" x14ac:dyDescent="0.3">
      <c r="Q547">
        <v>583</v>
      </c>
    </row>
    <row r="548" spans="17:17" x14ac:dyDescent="0.3">
      <c r="Q548">
        <v>584</v>
      </c>
    </row>
    <row r="549" spans="17:17" x14ac:dyDescent="0.3">
      <c r="Q549">
        <v>585</v>
      </c>
    </row>
    <row r="550" spans="17:17" x14ac:dyDescent="0.3">
      <c r="Q550">
        <v>586</v>
      </c>
    </row>
    <row r="551" spans="17:17" x14ac:dyDescent="0.3">
      <c r="Q551">
        <v>587</v>
      </c>
    </row>
    <row r="552" spans="17:17" x14ac:dyDescent="0.3">
      <c r="Q552">
        <v>588</v>
      </c>
    </row>
    <row r="553" spans="17:17" x14ac:dyDescent="0.3">
      <c r="Q553">
        <v>589</v>
      </c>
    </row>
    <row r="554" spans="17:17" x14ac:dyDescent="0.3">
      <c r="Q554">
        <v>590</v>
      </c>
    </row>
    <row r="555" spans="17:17" x14ac:dyDescent="0.3">
      <c r="Q555">
        <v>591</v>
      </c>
    </row>
    <row r="556" spans="17:17" x14ac:dyDescent="0.3">
      <c r="Q556">
        <v>592</v>
      </c>
    </row>
    <row r="557" spans="17:17" x14ac:dyDescent="0.3">
      <c r="Q557">
        <v>593</v>
      </c>
    </row>
    <row r="558" spans="17:17" x14ac:dyDescent="0.3">
      <c r="Q558">
        <v>594</v>
      </c>
    </row>
    <row r="559" spans="17:17" x14ac:dyDescent="0.3">
      <c r="Q559">
        <v>595</v>
      </c>
    </row>
    <row r="560" spans="17:17" x14ac:dyDescent="0.3">
      <c r="Q560">
        <v>596</v>
      </c>
    </row>
    <row r="561" spans="17:17" x14ac:dyDescent="0.3">
      <c r="Q561">
        <v>597</v>
      </c>
    </row>
    <row r="562" spans="17:17" x14ac:dyDescent="0.3">
      <c r="Q562">
        <v>598</v>
      </c>
    </row>
    <row r="563" spans="17:17" x14ac:dyDescent="0.3">
      <c r="Q563">
        <v>599</v>
      </c>
    </row>
    <row r="564" spans="17:17" x14ac:dyDescent="0.3">
      <c r="Q564">
        <v>600</v>
      </c>
    </row>
    <row r="565" spans="17:17" x14ac:dyDescent="0.3">
      <c r="Q565">
        <v>601</v>
      </c>
    </row>
    <row r="566" spans="17:17" x14ac:dyDescent="0.3">
      <c r="Q566">
        <v>602</v>
      </c>
    </row>
    <row r="567" spans="17:17" x14ac:dyDescent="0.3">
      <c r="Q567">
        <v>603</v>
      </c>
    </row>
    <row r="568" spans="17:17" x14ac:dyDescent="0.3">
      <c r="Q568">
        <v>604</v>
      </c>
    </row>
    <row r="569" spans="17:17" x14ac:dyDescent="0.3">
      <c r="Q569">
        <v>605</v>
      </c>
    </row>
    <row r="570" spans="17:17" x14ac:dyDescent="0.3">
      <c r="Q570">
        <v>606</v>
      </c>
    </row>
    <row r="571" spans="17:17" x14ac:dyDescent="0.3">
      <c r="Q571">
        <v>607</v>
      </c>
    </row>
    <row r="572" spans="17:17" x14ac:dyDescent="0.3">
      <c r="Q572">
        <v>608</v>
      </c>
    </row>
    <row r="573" spans="17:17" x14ac:dyDescent="0.3">
      <c r="Q573">
        <v>609</v>
      </c>
    </row>
    <row r="574" spans="17:17" x14ac:dyDescent="0.3">
      <c r="Q574">
        <v>610</v>
      </c>
    </row>
    <row r="575" spans="17:17" x14ac:dyDescent="0.3">
      <c r="Q575">
        <v>611</v>
      </c>
    </row>
    <row r="576" spans="17:17" x14ac:dyDescent="0.3">
      <c r="Q576">
        <v>612</v>
      </c>
    </row>
    <row r="577" spans="17:17" x14ac:dyDescent="0.3">
      <c r="Q577">
        <v>613</v>
      </c>
    </row>
    <row r="578" spans="17:17" x14ac:dyDescent="0.3">
      <c r="Q578">
        <v>614</v>
      </c>
    </row>
    <row r="579" spans="17:17" x14ac:dyDescent="0.3">
      <c r="Q579">
        <v>615</v>
      </c>
    </row>
    <row r="580" spans="17:17" x14ac:dyDescent="0.3">
      <c r="Q580">
        <v>616</v>
      </c>
    </row>
    <row r="581" spans="17:17" x14ac:dyDescent="0.3">
      <c r="Q581">
        <v>617</v>
      </c>
    </row>
    <row r="582" spans="17:17" x14ac:dyDescent="0.3">
      <c r="Q582">
        <v>618</v>
      </c>
    </row>
    <row r="583" spans="17:17" x14ac:dyDescent="0.3">
      <c r="Q583">
        <v>619</v>
      </c>
    </row>
    <row r="584" spans="17:17" x14ac:dyDescent="0.3">
      <c r="Q584">
        <v>620</v>
      </c>
    </row>
  </sheetData>
  <mergeCells count="3">
    <mergeCell ref="M2:N2"/>
    <mergeCell ref="M3:N3"/>
    <mergeCell ref="M5:N5"/>
  </mergeCells>
  <conditionalFormatting sqref="C9:N9">
    <cfRule type="containsText" dxfId="1" priority="6" operator="containsText" text="retirar">
      <formula>NOT(ISERROR(SEARCH("retirar",C9)))</formula>
    </cfRule>
  </conditionalFormatting>
  <conditionalFormatting sqref="C11:N19">
    <cfRule type="expression" dxfId="0" priority="1">
      <formula>C$9="retirar*"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BDD58-238B-49EB-B33A-86155AC120DF}">
  <dimension ref="C1:D20"/>
  <sheetViews>
    <sheetView showGridLines="0" tabSelected="1" workbookViewId="0">
      <selection activeCell="H2" sqref="H2"/>
    </sheetView>
  </sheetViews>
  <sheetFormatPr defaultRowHeight="14.4" x14ac:dyDescent="0.3"/>
  <cols>
    <col min="3" max="3" width="35.6640625" customWidth="1"/>
    <col min="4" max="4" width="94" customWidth="1"/>
  </cols>
  <sheetData>
    <row r="1" spans="3:4" ht="46.5" customHeight="1" x14ac:dyDescent="0.5">
      <c r="D1" s="22" t="s">
        <v>19</v>
      </c>
    </row>
    <row r="2" spans="3:4" ht="27.6" x14ac:dyDescent="0.45">
      <c r="D2" s="21" t="s">
        <v>24</v>
      </c>
    </row>
    <row r="3" spans="3:4" ht="28.2" x14ac:dyDescent="0.5">
      <c r="D3" s="20" t="s">
        <v>18</v>
      </c>
    </row>
    <row r="4" spans="3:4" ht="9.75" customHeight="1" x14ac:dyDescent="0.5">
      <c r="D4" s="20"/>
    </row>
    <row r="5" spans="3:4" ht="28.2" x14ac:dyDescent="0.5">
      <c r="D5" s="20" t="s">
        <v>26</v>
      </c>
    </row>
    <row r="6" spans="3:4" ht="7.5" customHeight="1" x14ac:dyDescent="0.3"/>
    <row r="7" spans="3:4" ht="28.2" x14ac:dyDescent="0.5">
      <c r="D7" s="20" t="s">
        <v>25</v>
      </c>
    </row>
    <row r="8" spans="3:4" ht="17.25" customHeight="1" x14ac:dyDescent="0.5">
      <c r="D8" s="20"/>
    </row>
    <row r="9" spans="3:4" ht="24.6" x14ac:dyDescent="0.4">
      <c r="D9" s="23" t="s">
        <v>20</v>
      </c>
    </row>
    <row r="10" spans="3:4" ht="28.2" x14ac:dyDescent="0.5">
      <c r="C10" s="24" t="s">
        <v>21</v>
      </c>
      <c r="D10" s="20"/>
    </row>
    <row r="11" spans="3:4" ht="28.2" x14ac:dyDescent="0.5">
      <c r="D11" s="20"/>
    </row>
    <row r="12" spans="3:4" ht="28.2" x14ac:dyDescent="0.5">
      <c r="D12" s="20"/>
    </row>
    <row r="13" spans="3:4" ht="28.2" x14ac:dyDescent="0.5">
      <c r="D13" s="20"/>
    </row>
    <row r="14" spans="3:4" ht="28.2" x14ac:dyDescent="0.5">
      <c r="D14" s="20"/>
    </row>
    <row r="15" spans="3:4" ht="28.2" x14ac:dyDescent="0.5">
      <c r="D15" s="20"/>
    </row>
    <row r="16" spans="3:4" ht="28.2" x14ac:dyDescent="0.5">
      <c r="D16" s="20"/>
    </row>
    <row r="17" spans="4:4" ht="28.2" x14ac:dyDescent="0.5">
      <c r="D17" s="20"/>
    </row>
    <row r="18" spans="4:4" ht="28.2" x14ac:dyDescent="0.5">
      <c r="D18" s="20"/>
    </row>
    <row r="19" spans="4:4" ht="28.2" x14ac:dyDescent="0.5">
      <c r="D19" s="20"/>
    </row>
    <row r="20" spans="4:4" ht="28.2" x14ac:dyDescent="0.5">
      <c r="D20" s="20"/>
    </row>
  </sheetData>
  <hyperlinks>
    <hyperlink ref="D9" r:id="rId1" xr:uid="{0E13ACDE-28BA-48DC-BF22-593116F73254}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 T a b e l a 1 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 1 1 7 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 2 0 1 7 - 0 8 - 1 9 T 0 0 : 1 2 : 1 4 . 1 9 9 5 1 2 1 - 0 3 : 0 0 < / L a s t P r o c e s s e d T i m e > < / D a t a M o d e l i n g S a n d b o x . S e r i a l i z e d S a n d b o x E r r o r C a c h e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C o u n t I n S a n d b o x " > < C u s t o m C o n t e n t > < ! [ C D A T A [ 1 ] ] > < / C u s t o m C o n t e n t > < / G e m i n i > 
</file>

<file path=customXml/item12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6 1 8 ] ] > < / C u s t o m C o n t e n t > < / G e m i n i > 
</file>

<file path=customXml/item13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4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6.xml>��< ? x m l   v e r s i o n = " 1 . 0 "   e n c o d i n g = " U T F - 1 6 " ? > < G e m i n i   x m l n s = " h t t p : / / g e m i n i / p i v o t c u s t o m i z a t i o n / L i n k e d T a b l e s " > < C u s t o m C o n t e n t > < ! [ C D A T A [ < L i n k e d T a b l e s   x m l n s : x s i = " h t t p : / / w w w . w 3 . o r g / 2 0 0 1 / X M L S c h e m a - i n s t a n c e "   x m l n s : x s d = " h t t p : / / w w w . w 3 . o r g / 2 0 0 1 / X M L S c h e m a " > < L i n k e d T a b l e L i s t > < L i n k e d T a b l e I n f o > < E x c e l T a b l e N a m e > T a b e l a 1 < / E x c e l T a b l e N a m e > < G e m i n i T a b l e I d > T a b e l a 1 < / G e m i n i T a b l e I d > < L i n k e d C o l u m n L i s t   / > < U p d a t e N e e d e d > t r u e < / U p d a t e N e e d e d > < R o w C o u n t > 0 < / R o w C o u n t > < / L i n k e d T a b l e I n f o > < / L i n k e d T a b l e L i s t > < / L i n k e d T a b l e s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8.xml>��< ? x m l   v e r s i o n = " 1 . 0 "   e n c o d i n g = " U T F - 1 6 " ? > < G e m i n i   x m l n s = " h t t p : / / g e m i n i / p i v o t c u s t o m i z a t i o n / T a b l e O r d e r " > < C u s t o m C o n t e n t > < ! [ C D A T A [ T a b e l a 1 ] ] > < / C u s t o m C o n t e n t > < / G e m i n i > 
</file>

<file path=customXml/item2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 T a b e l a 1 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 T a b e l a 1 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 C o l u m n s \ C o l u n a 1 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 C o l u m n s \ C o l u n a 2 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 C o l u m n s \ C o l u n a 3 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 C o l u m n s \ C o l u n a 4 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 C o l u m n s \ C o l u n a 5 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 C o l u m n s \ C o l u n a 6 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 C o l u m n s \ C o l u n a 7 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 C o l u m n s \ C o l u n a 8 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 C o l u m n s \ C o l u n a 9 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 C o l u m n s \ C o l u n a 1 0 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 C o l u m n s \ C o l u n a 1 1 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 C o l u m n s \ C o l u n a 1 2 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 C o l u m n s \ C o l u n a 1 3 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 C o l u m n s \ C o l u n a 1 4 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 T a b e l a 1 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 T a b e l a 1 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 C o l u m n s \ C o l u n a 1 < / K e y > < / D i a g r a m O b j e c t K e y > < D i a g r a m O b j e c t K e y > < K e y > C o l u m n s \ C o l u n a 2 < / K e y > < / D i a g r a m O b j e c t K e y > < D i a g r a m O b j e c t K e y > < K e y > C o l u m n s \ C o l u n a 3 < / K e y > < / D i a g r a m O b j e c t K e y > < D i a g r a m O b j e c t K e y > < K e y > C o l u m n s \ C o l u n a 4 < / K e y > < / D i a g r a m O b j e c t K e y > < D i a g r a m O b j e c t K e y > < K e y > C o l u m n s \ C o l u n a 5 < / K e y > < / D i a g r a m O b j e c t K e y > < D i a g r a m O b j e c t K e y > < K e y > C o l u m n s \ C o l u n a 6 < / K e y > < / D i a g r a m O b j e c t K e y > < D i a g r a m O b j e c t K e y > < K e y > C o l u m n s \ C o l u n a 7 < / K e y > < / D i a g r a m O b j e c t K e y > < D i a g r a m O b j e c t K e y > < K e y > C o l u m n s \ C o l u n a 8 < / K e y > < / D i a g r a m O b j e c t K e y > < D i a g r a m O b j e c t K e y > < K e y > C o l u m n s \ C o l u n a 9 < / K e y > < / D i a g r a m O b j e c t K e y > < D i a g r a m O b j e c t K e y > < K e y > C o l u m n s \ C o l u n a 1 0 < / K e y > < / D i a g r a m O b j e c t K e y > < D i a g r a m O b j e c t K e y > < K e y > C o l u m n s \ C o l u n a 1 1 < / K e y > < / D i a g r a m O b j e c t K e y > < D i a g r a m O b j e c t K e y > < K e y > C o l u m n s \ C o l u n a 1 2 < / K e y > < / D i a g r a m O b j e c t K e y > < D i a g r a m O b j e c t K e y > < K e y > C o l u m n s \ C o l u n a 1 3 < / K e y > < / D i a g r a m O b j e c t K e y > < D i a g r a m O b j e c t K e y > < K e y > C o l u m n s \ C o l u n a 1 4 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 C o l u m n s \ C o l u n a 1 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 C o l u m n s \ C o l u n a 2 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 C o l u m n s \ C o l u n a 3 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 C o l u m n s \ C o l u n a 4 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 C o l u m n s \ C o l u n a 5 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 C o l u m n s \ C o l u n a 6 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 C o l u m n s \ C o l u n a 7 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 C o l u m n s \ C o l u n a 8 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 C o l u m n s \ C o l u n a 9 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 C o l u m n s \ C o l u n a 1 0 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 C o l u m n s \ C o l u n a 1 1 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 C o l u m n s \ C o l u n a 1 2 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 C o l u m n s \ C o l u n a 1 3 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 C o l u m n s \ C o l u n a 1 4 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X M L _ T a b e l a 1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 C o l u n a 1 < / s t r i n g > < / k e y > < v a l u e > < i n t > 8 6 < / i n t > < / v a l u e > < / i t e m > < i t e m > < k e y > < s t r i n g > C o l u n a 2 < / s t r i n g > < / k e y > < v a l u e > < i n t > 8 6 < / i n t > < / v a l u e > < / i t e m > < i t e m > < k e y > < s t r i n g > C o l u n a 3 < / s t r i n g > < / k e y > < v a l u e > < i n t > 8 6 < / i n t > < / v a l u e > < / i t e m > < i t e m > < k e y > < s t r i n g > C o l u n a 4 < / s t r i n g > < / k e y > < v a l u e > < i n t > 8 6 < / i n t > < / v a l u e > < / i t e m > < i t e m > < k e y > < s t r i n g > C o l u n a 5 < / s t r i n g > < / k e y > < v a l u e > < i n t > 8 6 < / i n t > < / v a l u e > < / i t e m > < i t e m > < k e y > < s t r i n g > C o l u n a 6 < / s t r i n g > < / k e y > < v a l u e > < i n t > 8 6 < / i n t > < / v a l u e > < / i t e m > < i t e m > < k e y > < s t r i n g > C o l u n a 7 < / s t r i n g > < / k e y > < v a l u e > < i n t > 8 6 < / i n t > < / v a l u e > < / i t e m > < i t e m > < k e y > < s t r i n g > C o l u n a 8 < / s t r i n g > < / k e y > < v a l u e > < i n t > 8 6 < / i n t > < / v a l u e > < / i t e m > < i t e m > < k e y > < s t r i n g > C o l u n a 9 < / s t r i n g > < / k e y > < v a l u e > < i n t > 8 6 < / i n t > < / v a l u e > < / i t e m > < i t e m > < k e y > < s t r i n g > C o l u n a 1 0 < / s t r i n g > < / k e y > < v a l u e > < i n t > 9 3 < / i n t > < / v a l u e > < / i t e m > < i t e m > < k e y > < s t r i n g > C o l u n a 1 1 < / s t r i n g > < / k e y > < v a l u e > < i n t > 9 3 < / i n t > < / v a l u e > < / i t e m > < i t e m > < k e y > < s t r i n g > C o l u n a 1 2 < / s t r i n g > < / k e y > < v a l u e > < i n t > 9 3 < / i n t > < / v a l u e > < / i t e m > < i t e m > < k e y > < s t r i n g > C o l u n a 1 3 < / s t r i n g > < / k e y > < v a l u e > < i n t > 9 3 < / i n t > < / v a l u e > < / i t e m > < i t e m > < k e y > < s t r i n g > C o l u n a 1 4 < / s t r i n g > < / k e y > < v a l u e > < i n t > 9 3 < / i n t > < / v a l u e > < / i t e m > < / C o l u m n W i d t h s > < C o l u m n D i s p l a y I n d e x > < i t e m > < k e y > < s t r i n g > C o l u n a 1 < / s t r i n g > < / k e y > < v a l u e > < i n t > 0 < / i n t > < / v a l u e > < / i t e m > < i t e m > < k e y > < s t r i n g > C o l u n a 2 < / s t r i n g > < / k e y > < v a l u e > < i n t > 1 < / i n t > < / v a l u e > < / i t e m > < i t e m > < k e y > < s t r i n g > C o l u n a 3 < / s t r i n g > < / k e y > < v a l u e > < i n t > 2 < / i n t > < / v a l u e > < / i t e m > < i t e m > < k e y > < s t r i n g > C o l u n a 4 < / s t r i n g > < / k e y > < v a l u e > < i n t > 3 < / i n t > < / v a l u e > < / i t e m > < i t e m > < k e y > < s t r i n g > C o l u n a 5 < / s t r i n g > < / k e y > < v a l u e > < i n t > 4 < / i n t > < / v a l u e > < / i t e m > < i t e m > < k e y > < s t r i n g > C o l u n a 6 < / s t r i n g > < / k e y > < v a l u e > < i n t > 5 < / i n t > < / v a l u e > < / i t e m > < i t e m > < k e y > < s t r i n g > C o l u n a 7 < / s t r i n g > < / k e y > < v a l u e > < i n t > 6 < / i n t > < / v a l u e > < / i t e m > < i t e m > < k e y > < s t r i n g > C o l u n a 8 < / s t r i n g > < / k e y > < v a l u e > < i n t > 7 < / i n t > < / v a l u e > < / i t e m > < i t e m > < k e y > < s t r i n g > C o l u n a 9 < / s t r i n g > < / k e y > < v a l u e > < i n t > 8 < / i n t > < / v a l u e > < / i t e m > < i t e m > < k e y > < s t r i n g > C o l u n a 1 0 < / s t r i n g > < / k e y > < v a l u e > < i n t > 9 < / i n t > < / v a l u e > < / i t e m > < i t e m > < k e y > < s t r i n g > C o l u n a 1 1 < / s t r i n g > < / k e y > < v a l u e > < i n t > 1 0 < / i n t > < / v a l u e > < / i t e m > < i t e m > < k e y > < s t r i n g > C o l u n a 1 2 < / s t r i n g > < / k e y > < v a l u e > < i n t > 1 1 < / i n t > < / v a l u e > < / i t e m > < i t e m > < k e y > < s t r i n g > C o l u n a 1 3 < / s t r i n g > < / k e y > < v a l u e > < i n t > 1 2 < / i n t > < / v a l u e > < / i t e m > < i t e m > < k e y > < s t r i n g > C o l u n a 1 4 < / s t r i n g > < / k e y > < v a l u e > < i n t > 1 3 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C l i e n t W i n d o w X M L " > < C u s t o m C o n t e n t > < ! [ C D A T A [ T a b e l a 1 ] ] > < / C u s t o m C o n t e n t > < / G e m i n i > 
</file>

<file path=customXml/itemProps1.xml><?xml version="1.0" encoding="utf-8"?>
<ds:datastoreItem xmlns:ds="http://schemas.openxmlformats.org/officeDocument/2006/customXml" ds:itemID="{2C643B9A-B8B7-471C-9D7A-5FD5FE1E37E0}">
  <ds:schemaRefs/>
</ds:datastoreItem>
</file>

<file path=customXml/itemProps10.xml><?xml version="1.0" encoding="utf-8"?>
<ds:datastoreItem xmlns:ds="http://schemas.openxmlformats.org/officeDocument/2006/customXml" ds:itemID="{5DA36560-904B-4352-B222-9D762A15DFAB}">
  <ds:schemaRefs/>
</ds:datastoreItem>
</file>

<file path=customXml/itemProps11.xml><?xml version="1.0" encoding="utf-8"?>
<ds:datastoreItem xmlns:ds="http://schemas.openxmlformats.org/officeDocument/2006/customXml" ds:itemID="{68EE9931-6B18-4CE7-9DBB-924DEB555A93}">
  <ds:schemaRefs/>
</ds:datastoreItem>
</file>

<file path=customXml/itemProps12.xml><?xml version="1.0" encoding="utf-8"?>
<ds:datastoreItem xmlns:ds="http://schemas.openxmlformats.org/officeDocument/2006/customXml" ds:itemID="{9AA2824F-A41D-4141-9804-7096B72EF974}">
  <ds:schemaRefs/>
</ds:datastoreItem>
</file>

<file path=customXml/itemProps13.xml><?xml version="1.0" encoding="utf-8"?>
<ds:datastoreItem xmlns:ds="http://schemas.openxmlformats.org/officeDocument/2006/customXml" ds:itemID="{9E2E5FA1-7752-4D56-858D-601976A6CF93}">
  <ds:schemaRefs/>
</ds:datastoreItem>
</file>

<file path=customXml/itemProps14.xml><?xml version="1.0" encoding="utf-8"?>
<ds:datastoreItem xmlns:ds="http://schemas.openxmlformats.org/officeDocument/2006/customXml" ds:itemID="{4AF4D8E7-BDB7-432F-AF82-29352EFB86DE}">
  <ds:schemaRefs/>
</ds:datastoreItem>
</file>

<file path=customXml/itemProps15.xml><?xml version="1.0" encoding="utf-8"?>
<ds:datastoreItem xmlns:ds="http://schemas.openxmlformats.org/officeDocument/2006/customXml" ds:itemID="{F4009AD6-41CA-4E38-9505-47E1E4E8C58C}">
  <ds:schemaRefs/>
</ds:datastoreItem>
</file>

<file path=customXml/itemProps16.xml><?xml version="1.0" encoding="utf-8"?>
<ds:datastoreItem xmlns:ds="http://schemas.openxmlformats.org/officeDocument/2006/customXml" ds:itemID="{0BBA23C5-7FCA-421D-A157-D07B54B5FF2E}">
  <ds:schemaRefs/>
</ds:datastoreItem>
</file>

<file path=customXml/itemProps17.xml><?xml version="1.0" encoding="utf-8"?>
<ds:datastoreItem xmlns:ds="http://schemas.openxmlformats.org/officeDocument/2006/customXml" ds:itemID="{38C5071B-415E-4A70-BAFC-57629981C862}">
  <ds:schemaRefs/>
</ds:datastoreItem>
</file>

<file path=customXml/itemProps18.xml><?xml version="1.0" encoding="utf-8"?>
<ds:datastoreItem xmlns:ds="http://schemas.openxmlformats.org/officeDocument/2006/customXml" ds:itemID="{8448A7D4-6E04-4E30-AC4C-DC998E4934FD}">
  <ds:schemaRefs/>
</ds:datastoreItem>
</file>

<file path=customXml/itemProps2.xml><?xml version="1.0" encoding="utf-8"?>
<ds:datastoreItem xmlns:ds="http://schemas.openxmlformats.org/officeDocument/2006/customXml" ds:itemID="{1A229F51-7E00-401F-BCF4-0222F0E3EC23}">
  <ds:schemaRefs/>
</ds:datastoreItem>
</file>

<file path=customXml/itemProps3.xml><?xml version="1.0" encoding="utf-8"?>
<ds:datastoreItem xmlns:ds="http://schemas.openxmlformats.org/officeDocument/2006/customXml" ds:itemID="{FF25A9A9-D626-4048-B195-78604A562537}">
  <ds:schemaRefs/>
</ds:datastoreItem>
</file>

<file path=customXml/itemProps4.xml><?xml version="1.0" encoding="utf-8"?>
<ds:datastoreItem xmlns:ds="http://schemas.openxmlformats.org/officeDocument/2006/customXml" ds:itemID="{F8086FC7-1A27-4E2C-8D86-AE3398FB7542}">
  <ds:schemaRefs/>
</ds:datastoreItem>
</file>

<file path=customXml/itemProps5.xml><?xml version="1.0" encoding="utf-8"?>
<ds:datastoreItem xmlns:ds="http://schemas.openxmlformats.org/officeDocument/2006/customXml" ds:itemID="{927755AF-A357-4D3D-807D-01A0014BB252}">
  <ds:schemaRefs/>
</ds:datastoreItem>
</file>

<file path=customXml/itemProps6.xml><?xml version="1.0" encoding="utf-8"?>
<ds:datastoreItem xmlns:ds="http://schemas.openxmlformats.org/officeDocument/2006/customXml" ds:itemID="{BE987327-25D7-4399-BB97-81781AA2B9B4}">
  <ds:schemaRefs/>
</ds:datastoreItem>
</file>

<file path=customXml/itemProps7.xml><?xml version="1.0" encoding="utf-8"?>
<ds:datastoreItem xmlns:ds="http://schemas.openxmlformats.org/officeDocument/2006/customXml" ds:itemID="{73FE4455-9428-4D54-A9F8-071DF6960411}">
  <ds:schemaRefs/>
</ds:datastoreItem>
</file>

<file path=customXml/itemProps8.xml><?xml version="1.0" encoding="utf-8"?>
<ds:datastoreItem xmlns:ds="http://schemas.openxmlformats.org/officeDocument/2006/customXml" ds:itemID="{0F802C42-984A-4C69-AC29-AEAF223C05B2}">
  <ds:schemaRefs/>
</ds:datastoreItem>
</file>

<file path=customXml/itemProps9.xml><?xml version="1.0" encoding="utf-8"?>
<ds:datastoreItem xmlns:ds="http://schemas.openxmlformats.org/officeDocument/2006/customXml" ds:itemID="{D792BF50-ED4D-4DC8-815F-7E6EBA0AB3D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Controle_vencimentos</vt:lpstr>
      <vt:lpstr>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alcilandio</dc:creator>
  <cp:lastModifiedBy>Francysco Alcylandyo</cp:lastModifiedBy>
  <dcterms:created xsi:type="dcterms:W3CDTF">2017-05-27T00:58:52Z</dcterms:created>
  <dcterms:modified xsi:type="dcterms:W3CDTF">2024-06-24T15:11:01Z</dcterms:modified>
</cp:coreProperties>
</file>